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defaultThemeVersion="124226"/>
  <xr:revisionPtr revIDLastSave="0" documentId="13_ncr:1_{7B5C3CEC-C983-46FF-BE2A-E64D9FBCFFED}" xr6:coauthVersionLast="46" xr6:coauthVersionMax="46" xr10:uidLastSave="{00000000-0000-0000-0000-000000000000}"/>
  <bookViews>
    <workbookView xWindow="-110" yWindow="-110" windowWidth="38620" windowHeight="21220" xr2:uid="{00000000-000D-0000-FFFF-FFFF00000000}"/>
  </bookViews>
  <sheets>
    <sheet name="Série A" sheetId="1" r:id="rId1"/>
    <sheet name="Série B" sheetId="2" r:id="rId2"/>
  </sheets>
  <externalReferences>
    <externalReference r:id="rId3"/>
    <externalReference r:id="rId4"/>
    <externalReference r:id="rId5"/>
  </externalReferences>
  <definedNames>
    <definedName name="ntimes">[1]tabela!$AB$1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2" l="1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A2" i="2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6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3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2" i="1"/>
</calcChain>
</file>

<file path=xl/sharedStrings.xml><?xml version="1.0" encoding="utf-8"?>
<sst xmlns="http://schemas.openxmlformats.org/spreadsheetml/2006/main" count="34" uniqueCount="19">
  <si>
    <t>Time</t>
  </si>
  <si>
    <t>Posição</t>
  </si>
  <si>
    <t>PG</t>
  </si>
  <si>
    <t>J</t>
  </si>
  <si>
    <t>V</t>
  </si>
  <si>
    <t>E</t>
  </si>
  <si>
    <t>D</t>
  </si>
  <si>
    <t>GP</t>
  </si>
  <si>
    <t>GC</t>
  </si>
  <si>
    <t>SG</t>
  </si>
  <si>
    <t>MGP</t>
  </si>
  <si>
    <t>MGC</t>
  </si>
  <si>
    <t>AP</t>
  </si>
  <si>
    <t>Prob. Campeão</t>
  </si>
  <si>
    <t>Prob. Libertadores</t>
  </si>
  <si>
    <t>Prob. Libertadores 2ª fase</t>
  </si>
  <si>
    <t>Prob. SulAmericana</t>
  </si>
  <si>
    <t>Prob. Rebaixamento</t>
  </si>
  <si>
    <t>Prob. Ascensão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</si>
</sst>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 vertical="center"/>
      <protection hidden="1"/>
    </xf>
    <xf numFmtId="2" fontId="0" fillId="0" borderId="1" xfId="0" applyNumberFormat="1" applyFont="1" applyBorder="1" applyAlignment="1" applyProtection="1">
      <alignment horizontal="center" vertical="center"/>
      <protection hidden="1"/>
    </xf>
    <xf numFmtId="9" fontId="0" fillId="0" borderId="1" xfId="1" applyFont="1" applyBorder="1" applyAlignment="1" applyProtection="1">
      <alignment horizontal="center" vertical="center"/>
      <protection hidden="1"/>
    </xf>
    <xf numFmtId="164" fontId="0" fillId="0" borderId="1" xfId="1" applyNumberFormat="1" applyFont="1" applyBorder="1" applyAlignment="1" applyProtection="1">
      <alignment horizontal="center" vertical="center"/>
      <protection hidden="1"/>
    </xf>
  </cellXfs>
  <cellStyles count="2">
    <cellStyle name="Normal" xfId="0" builtinId="0"/>
    <cellStyle name="Porcentagem" xfId="1" builtinId="5"/>
  </cellStyles>
  <dxfs count="3"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CMC%20Brasileiro%202016%20SB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CMC%20Brasileiro%202020%20SA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CMC%20Brasileiro%202020%20S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classificação"/>
      <sheetName val="Prob. Premiação"/>
      <sheetName val="ProbPos"/>
      <sheetName val="jogos"/>
      <sheetName val="Simulações"/>
      <sheetName val="Garantido"/>
      <sheetName val="Punições"/>
    </sheetNames>
    <sheetDataSet>
      <sheetData sheetId="0">
        <row r="1">
          <cell r="AB1">
            <v>20</v>
          </cell>
        </row>
      </sheetData>
      <sheetData sheetId="1">
        <row r="1">
          <cell r="A1" t="str">
            <v>Time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classificação"/>
      <sheetName val="Prob. Premiação"/>
      <sheetName val="ProbPos"/>
      <sheetName val="jogos"/>
      <sheetName val="Simulações"/>
      <sheetName val="Garantido"/>
      <sheetName val="Punições"/>
    </sheetNames>
    <sheetDataSet>
      <sheetData sheetId="0"/>
      <sheetData sheetId="1">
        <row r="2">
          <cell r="A2" t="str">
            <v>Flamengo</v>
          </cell>
          <cell r="B2">
            <v>1</v>
          </cell>
          <cell r="C2">
            <v>71</v>
          </cell>
          <cell r="D2">
            <v>37</v>
          </cell>
          <cell r="E2">
            <v>21</v>
          </cell>
          <cell r="F2">
            <v>8</v>
          </cell>
          <cell r="G2">
            <v>8</v>
          </cell>
          <cell r="H2">
            <v>67</v>
          </cell>
          <cell r="I2">
            <v>46</v>
          </cell>
          <cell r="J2">
            <v>21</v>
          </cell>
          <cell r="K2">
            <v>1.8108108108108107</v>
          </cell>
          <cell r="L2">
            <v>1.2432432432432432</v>
          </cell>
          <cell r="M2">
            <v>0.63963963963963966</v>
          </cell>
          <cell r="N2">
            <v>0.67305178786278774</v>
          </cell>
          <cell r="O2">
            <v>1</v>
          </cell>
          <cell r="P2">
            <v>1</v>
          </cell>
          <cell r="Q2" t="str">
            <v/>
          </cell>
          <cell r="R2" t="str">
            <v/>
          </cell>
        </row>
        <row r="3">
          <cell r="A3" t="str">
            <v>Internacional</v>
          </cell>
          <cell r="B3">
            <v>2</v>
          </cell>
          <cell r="C3">
            <v>69</v>
          </cell>
          <cell r="D3">
            <v>37</v>
          </cell>
          <cell r="E3">
            <v>20</v>
          </cell>
          <cell r="F3">
            <v>9</v>
          </cell>
          <cell r="G3">
            <v>8</v>
          </cell>
          <cell r="H3">
            <v>61</v>
          </cell>
          <cell r="I3">
            <v>35</v>
          </cell>
          <cell r="J3">
            <v>26</v>
          </cell>
          <cell r="K3">
            <v>1.6486486486486487</v>
          </cell>
          <cell r="L3">
            <v>0.94594594594594594</v>
          </cell>
          <cell r="M3">
            <v>0.6216216216216216</v>
          </cell>
          <cell r="N3">
            <v>0.32694821213721231</v>
          </cell>
          <cell r="O3">
            <v>1</v>
          </cell>
          <cell r="P3">
            <v>1</v>
          </cell>
          <cell r="Q3" t="str">
            <v/>
          </cell>
          <cell r="R3" t="str">
            <v/>
          </cell>
        </row>
        <row r="4">
          <cell r="A4" t="str">
            <v>Atlético-MG</v>
          </cell>
          <cell r="B4">
            <v>3</v>
          </cell>
          <cell r="C4">
            <v>65</v>
          </cell>
          <cell r="D4">
            <v>37</v>
          </cell>
          <cell r="E4">
            <v>19</v>
          </cell>
          <cell r="F4">
            <v>8</v>
          </cell>
          <cell r="G4">
            <v>10</v>
          </cell>
          <cell r="H4">
            <v>62</v>
          </cell>
          <cell r="I4">
            <v>45</v>
          </cell>
          <cell r="J4">
            <v>17</v>
          </cell>
          <cell r="K4">
            <v>1.6756756756756757</v>
          </cell>
          <cell r="L4">
            <v>1.2162162162162162</v>
          </cell>
          <cell r="M4">
            <v>0.5855855855855856</v>
          </cell>
          <cell r="N4" t="str">
            <v/>
          </cell>
          <cell r="O4">
            <v>1</v>
          </cell>
          <cell r="P4">
            <v>1</v>
          </cell>
          <cell r="Q4" t="str">
            <v/>
          </cell>
          <cell r="R4" t="str">
            <v/>
          </cell>
        </row>
        <row r="5">
          <cell r="A5" t="str">
            <v>São Paulo</v>
          </cell>
          <cell r="B5">
            <v>4</v>
          </cell>
          <cell r="C5">
            <v>63</v>
          </cell>
          <cell r="D5">
            <v>37</v>
          </cell>
          <cell r="E5">
            <v>17</v>
          </cell>
          <cell r="F5">
            <v>12</v>
          </cell>
          <cell r="G5">
            <v>8</v>
          </cell>
          <cell r="H5">
            <v>57</v>
          </cell>
          <cell r="I5">
            <v>40</v>
          </cell>
          <cell r="J5">
            <v>17</v>
          </cell>
          <cell r="K5">
            <v>1.5405405405405406</v>
          </cell>
          <cell r="L5">
            <v>1.0810810810810811</v>
          </cell>
          <cell r="M5">
            <v>0.56756756756756754</v>
          </cell>
          <cell r="N5" t="str">
            <v/>
          </cell>
          <cell r="O5">
            <v>1</v>
          </cell>
          <cell r="P5">
            <v>0.67360576132399652</v>
          </cell>
          <cell r="Q5" t="str">
            <v/>
          </cell>
          <cell r="R5" t="str">
            <v/>
          </cell>
        </row>
        <row r="6">
          <cell r="A6" t="str">
            <v>Fluminense</v>
          </cell>
          <cell r="B6">
            <v>5</v>
          </cell>
          <cell r="C6">
            <v>61</v>
          </cell>
          <cell r="D6">
            <v>37</v>
          </cell>
          <cell r="E6">
            <v>17</v>
          </cell>
          <cell r="F6">
            <v>10</v>
          </cell>
          <cell r="G6">
            <v>10</v>
          </cell>
          <cell r="H6">
            <v>53</v>
          </cell>
          <cell r="I6">
            <v>42</v>
          </cell>
          <cell r="J6">
            <v>11</v>
          </cell>
          <cell r="K6">
            <v>1.4324324324324325</v>
          </cell>
          <cell r="L6">
            <v>1.1351351351351351</v>
          </cell>
          <cell r="M6">
            <v>0.5495495495495496</v>
          </cell>
          <cell r="N6" t="str">
            <v/>
          </cell>
          <cell r="O6">
            <v>1</v>
          </cell>
          <cell r="P6">
            <v>0.32639423867600342</v>
          </cell>
          <cell r="Q6" t="str">
            <v/>
          </cell>
          <cell r="R6" t="str">
            <v/>
          </cell>
        </row>
        <row r="7">
          <cell r="A7" t="str">
            <v>Grêmio</v>
          </cell>
          <cell r="B7">
            <v>6</v>
          </cell>
          <cell r="C7">
            <v>59</v>
          </cell>
          <cell r="D7">
            <v>37</v>
          </cell>
          <cell r="E7">
            <v>14</v>
          </cell>
          <cell r="F7">
            <v>17</v>
          </cell>
          <cell r="G7">
            <v>6</v>
          </cell>
          <cell r="H7">
            <v>53</v>
          </cell>
          <cell r="I7">
            <v>39</v>
          </cell>
          <cell r="J7">
            <v>14</v>
          </cell>
          <cell r="K7">
            <v>1.4324324324324325</v>
          </cell>
          <cell r="L7">
            <v>1.0540540540540539</v>
          </cell>
          <cell r="M7">
            <v>0.53153153153153154</v>
          </cell>
          <cell r="N7" t="str">
            <v/>
          </cell>
          <cell r="O7">
            <v>1</v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Palmeiras</v>
          </cell>
          <cell r="B8">
            <v>7</v>
          </cell>
          <cell r="C8">
            <v>58</v>
          </cell>
          <cell r="D8">
            <v>37</v>
          </cell>
          <cell r="E8">
            <v>15</v>
          </cell>
          <cell r="F8">
            <v>13</v>
          </cell>
          <cell r="G8">
            <v>9</v>
          </cell>
          <cell r="H8">
            <v>51</v>
          </cell>
          <cell r="I8">
            <v>35</v>
          </cell>
          <cell r="J8">
            <v>16</v>
          </cell>
          <cell r="K8">
            <v>1.3783783783783783</v>
          </cell>
          <cell r="L8">
            <v>0.94594594594594594</v>
          </cell>
          <cell r="M8">
            <v>0.52252252252252251</v>
          </cell>
          <cell r="N8" t="str">
            <v/>
          </cell>
          <cell r="O8">
            <v>1</v>
          </cell>
          <cell r="P8">
            <v>1</v>
          </cell>
          <cell r="Q8" t="str">
            <v/>
          </cell>
          <cell r="R8" t="str">
            <v/>
          </cell>
        </row>
        <row r="9">
          <cell r="A9" t="str">
            <v>Santos</v>
          </cell>
          <cell r="B9">
            <v>8</v>
          </cell>
          <cell r="C9">
            <v>54</v>
          </cell>
          <cell r="D9">
            <v>37</v>
          </cell>
          <cell r="E9">
            <v>14</v>
          </cell>
          <cell r="F9">
            <v>12</v>
          </cell>
          <cell r="G9">
            <v>11</v>
          </cell>
          <cell r="H9">
            <v>52</v>
          </cell>
          <cell r="I9">
            <v>49</v>
          </cell>
          <cell r="J9">
            <v>3</v>
          </cell>
          <cell r="K9">
            <v>1.4054054054054055</v>
          </cell>
          <cell r="L9">
            <v>1.3243243243243243</v>
          </cell>
          <cell r="M9">
            <v>0.48648648648648651</v>
          </cell>
          <cell r="N9" t="str">
            <v/>
          </cell>
          <cell r="O9">
            <v>1</v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Atlético-PR</v>
          </cell>
          <cell r="B10">
            <v>9</v>
          </cell>
          <cell r="C10">
            <v>50</v>
          </cell>
          <cell r="D10">
            <v>37</v>
          </cell>
          <cell r="E10">
            <v>14</v>
          </cell>
          <cell r="F10">
            <v>8</v>
          </cell>
          <cell r="G10">
            <v>15</v>
          </cell>
          <cell r="H10">
            <v>36</v>
          </cell>
          <cell r="I10">
            <v>36</v>
          </cell>
          <cell r="J10">
            <v>0</v>
          </cell>
          <cell r="K10">
            <v>0.97297297297297303</v>
          </cell>
          <cell r="L10">
            <v>0.97297297297297303</v>
          </cell>
          <cell r="M10">
            <v>0.45045045045045046</v>
          </cell>
          <cell r="N10" t="str">
            <v/>
          </cell>
          <cell r="O10" t="str">
            <v/>
          </cell>
          <cell r="P10" t="str">
            <v/>
          </cell>
          <cell r="Q10">
            <v>1</v>
          </cell>
          <cell r="R10" t="str">
            <v/>
          </cell>
        </row>
        <row r="11">
          <cell r="A11" t="str">
            <v>Corinthians</v>
          </cell>
          <cell r="B11">
            <v>10</v>
          </cell>
          <cell r="C11">
            <v>50</v>
          </cell>
          <cell r="D11">
            <v>37</v>
          </cell>
          <cell r="E11">
            <v>13</v>
          </cell>
          <cell r="F11">
            <v>11</v>
          </cell>
          <cell r="G11">
            <v>13</v>
          </cell>
          <cell r="H11">
            <v>45</v>
          </cell>
          <cell r="I11">
            <v>45</v>
          </cell>
          <cell r="J11">
            <v>0</v>
          </cell>
          <cell r="K11">
            <v>1.2162162162162162</v>
          </cell>
          <cell r="L11">
            <v>1.2162162162162162</v>
          </cell>
          <cell r="M11">
            <v>0.45045045045045046</v>
          </cell>
          <cell r="N11" t="str">
            <v/>
          </cell>
          <cell r="O11" t="str">
            <v/>
          </cell>
          <cell r="P11" t="str">
            <v/>
          </cell>
          <cell r="Q11">
            <v>1</v>
          </cell>
          <cell r="R11" t="str">
            <v/>
          </cell>
        </row>
        <row r="12">
          <cell r="A12" t="str">
            <v>Bragantino</v>
          </cell>
          <cell r="B12">
            <v>11</v>
          </cell>
          <cell r="C12">
            <v>50</v>
          </cell>
          <cell r="D12">
            <v>37</v>
          </cell>
          <cell r="E12">
            <v>12</v>
          </cell>
          <cell r="F12">
            <v>14</v>
          </cell>
          <cell r="G12">
            <v>11</v>
          </cell>
          <cell r="H12">
            <v>49</v>
          </cell>
          <cell r="I12">
            <v>40</v>
          </cell>
          <cell r="J12">
            <v>9</v>
          </cell>
          <cell r="K12">
            <v>1.3243243243243243</v>
          </cell>
          <cell r="L12">
            <v>1.0810810810810811</v>
          </cell>
          <cell r="M12">
            <v>0.45045045045045046</v>
          </cell>
          <cell r="N12" t="str">
            <v/>
          </cell>
          <cell r="O12" t="str">
            <v/>
          </cell>
          <cell r="P12" t="str">
            <v/>
          </cell>
          <cell r="Q12">
            <v>1</v>
          </cell>
          <cell r="R12" t="str">
            <v/>
          </cell>
        </row>
        <row r="13">
          <cell r="A13" t="str">
            <v>Ceará</v>
          </cell>
          <cell r="B13">
            <v>12</v>
          </cell>
          <cell r="C13">
            <v>49</v>
          </cell>
          <cell r="D13">
            <v>37</v>
          </cell>
          <cell r="E13">
            <v>13</v>
          </cell>
          <cell r="F13">
            <v>10</v>
          </cell>
          <cell r="G13">
            <v>14</v>
          </cell>
          <cell r="H13">
            <v>52</v>
          </cell>
          <cell r="I13">
            <v>50</v>
          </cell>
          <cell r="J13">
            <v>2</v>
          </cell>
          <cell r="K13">
            <v>1.4054054054054055</v>
          </cell>
          <cell r="L13">
            <v>1.3513513513513513</v>
          </cell>
          <cell r="M13">
            <v>0.44144144144144143</v>
          </cell>
          <cell r="N13" t="str">
            <v/>
          </cell>
          <cell r="O13" t="str">
            <v/>
          </cell>
          <cell r="P13" t="str">
            <v/>
          </cell>
          <cell r="Q13">
            <v>1</v>
          </cell>
          <cell r="R13" t="str">
            <v/>
          </cell>
        </row>
        <row r="14">
          <cell r="A14" t="str">
            <v>Atlético-GO</v>
          </cell>
          <cell r="B14">
            <v>13</v>
          </cell>
          <cell r="C14">
            <v>47</v>
          </cell>
          <cell r="D14">
            <v>37</v>
          </cell>
          <cell r="E14">
            <v>11</v>
          </cell>
          <cell r="F14">
            <v>14</v>
          </cell>
          <cell r="G14">
            <v>12</v>
          </cell>
          <cell r="H14">
            <v>37</v>
          </cell>
          <cell r="I14">
            <v>44</v>
          </cell>
          <cell r="J14">
            <v>-7</v>
          </cell>
          <cell r="K14">
            <v>1</v>
          </cell>
          <cell r="L14">
            <v>1.1891891891891893</v>
          </cell>
          <cell r="M14">
            <v>0.42342342342342343</v>
          </cell>
          <cell r="N14" t="str">
            <v/>
          </cell>
          <cell r="O14" t="str">
            <v/>
          </cell>
          <cell r="P14" t="str">
            <v/>
          </cell>
          <cell r="Q14">
            <v>1</v>
          </cell>
          <cell r="R14" t="str">
            <v/>
          </cell>
        </row>
        <row r="15">
          <cell r="A15" t="str">
            <v>Sport</v>
          </cell>
          <cell r="B15">
            <v>14</v>
          </cell>
          <cell r="C15">
            <v>42</v>
          </cell>
          <cell r="D15">
            <v>37</v>
          </cell>
          <cell r="E15">
            <v>12</v>
          </cell>
          <cell r="F15">
            <v>6</v>
          </cell>
          <cell r="G15">
            <v>19</v>
          </cell>
          <cell r="H15">
            <v>31</v>
          </cell>
          <cell r="I15">
            <v>48</v>
          </cell>
          <cell r="J15">
            <v>-17</v>
          </cell>
          <cell r="K15">
            <v>0.83783783783783783</v>
          </cell>
          <cell r="L15">
            <v>1.2972972972972974</v>
          </cell>
          <cell r="M15">
            <v>0.3783783783783784</v>
          </cell>
          <cell r="N15" t="str">
            <v/>
          </cell>
          <cell r="O15" t="str">
            <v/>
          </cell>
          <cell r="P15" t="str">
            <v/>
          </cell>
          <cell r="Q15">
            <v>0.61710912411602281</v>
          </cell>
          <cell r="R15" t="str">
            <v/>
          </cell>
        </row>
        <row r="16">
          <cell r="A16" t="str">
            <v>Bahia</v>
          </cell>
          <cell r="B16">
            <v>15</v>
          </cell>
          <cell r="C16">
            <v>41</v>
          </cell>
          <cell r="D16">
            <v>37</v>
          </cell>
          <cell r="E16">
            <v>11</v>
          </cell>
          <cell r="F16">
            <v>8</v>
          </cell>
          <cell r="G16">
            <v>18</v>
          </cell>
          <cell r="H16">
            <v>46</v>
          </cell>
          <cell r="I16">
            <v>59</v>
          </cell>
          <cell r="J16">
            <v>-13</v>
          </cell>
          <cell r="K16">
            <v>1.2432432432432432</v>
          </cell>
          <cell r="L16">
            <v>1.5945945945945945</v>
          </cell>
          <cell r="M16">
            <v>0.36936936936936937</v>
          </cell>
          <cell r="N16" t="str">
            <v/>
          </cell>
          <cell r="O16" t="str">
            <v/>
          </cell>
          <cell r="P16" t="str">
            <v/>
          </cell>
          <cell r="Q16">
            <v>0.29081009962866466</v>
          </cell>
          <cell r="R16" t="str">
            <v/>
          </cell>
        </row>
        <row r="17">
          <cell r="A17" t="str">
            <v>Fortaleza</v>
          </cell>
          <cell r="B17">
            <v>16</v>
          </cell>
          <cell r="C17">
            <v>41</v>
          </cell>
          <cell r="D17">
            <v>37</v>
          </cell>
          <cell r="E17">
            <v>10</v>
          </cell>
          <cell r="F17">
            <v>11</v>
          </cell>
          <cell r="G17">
            <v>16</v>
          </cell>
          <cell r="H17">
            <v>34</v>
          </cell>
          <cell r="I17">
            <v>42</v>
          </cell>
          <cell r="J17">
            <v>-8</v>
          </cell>
          <cell r="K17">
            <v>0.91891891891891897</v>
          </cell>
          <cell r="L17">
            <v>1.1351351351351351</v>
          </cell>
          <cell r="M17">
            <v>0.36936936936936937</v>
          </cell>
          <cell r="N17" t="str">
            <v/>
          </cell>
          <cell r="O17" t="str">
            <v/>
          </cell>
          <cell r="P17" t="str">
            <v/>
          </cell>
          <cell r="Q17">
            <v>9.2080776255312524E-2</v>
          </cell>
          <cell r="R17">
            <v>8.6558353313886557E-6</v>
          </cell>
        </row>
        <row r="18">
          <cell r="A18" t="str">
            <v>Vasco</v>
          </cell>
          <cell r="B18">
            <v>17</v>
          </cell>
          <cell r="C18">
            <v>38</v>
          </cell>
          <cell r="D18">
            <v>37</v>
          </cell>
          <cell r="E18">
            <v>9</v>
          </cell>
          <cell r="F18">
            <v>11</v>
          </cell>
          <cell r="G18">
            <v>17</v>
          </cell>
          <cell r="H18">
            <v>34</v>
          </cell>
          <cell r="I18">
            <v>54</v>
          </cell>
          <cell r="J18">
            <v>-20</v>
          </cell>
          <cell r="K18">
            <v>0.91891891891891897</v>
          </cell>
          <cell r="L18">
            <v>1.4594594594594594</v>
          </cell>
          <cell r="M18">
            <v>0.34234234234234234</v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R18">
            <v>0.99999134416466862</v>
          </cell>
        </row>
        <row r="19">
          <cell r="A19" t="str">
            <v>Goiás</v>
          </cell>
          <cell r="B19">
            <v>18</v>
          </cell>
          <cell r="C19">
            <v>37</v>
          </cell>
          <cell r="D19">
            <v>37</v>
          </cell>
          <cell r="E19">
            <v>9</v>
          </cell>
          <cell r="F19">
            <v>10</v>
          </cell>
          <cell r="G19">
            <v>18</v>
          </cell>
          <cell r="H19">
            <v>39</v>
          </cell>
          <cell r="I19">
            <v>60</v>
          </cell>
          <cell r="J19">
            <v>-21</v>
          </cell>
          <cell r="K19">
            <v>1.0540540540540539</v>
          </cell>
          <cell r="L19">
            <v>1.6216216216216217</v>
          </cell>
          <cell r="M19">
            <v>0.33333333333333331</v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R19">
            <v>1</v>
          </cell>
        </row>
        <row r="20">
          <cell r="A20" t="str">
            <v>Coritiba</v>
          </cell>
          <cell r="B20">
            <v>19</v>
          </cell>
          <cell r="C20">
            <v>31</v>
          </cell>
          <cell r="D20">
            <v>37</v>
          </cell>
          <cell r="E20">
            <v>7</v>
          </cell>
          <cell r="F20">
            <v>10</v>
          </cell>
          <cell r="G20">
            <v>20</v>
          </cell>
          <cell r="H20">
            <v>30</v>
          </cell>
          <cell r="I20">
            <v>51</v>
          </cell>
          <cell r="J20">
            <v>-21</v>
          </cell>
          <cell r="K20">
            <v>0.81081081081081086</v>
          </cell>
          <cell r="L20">
            <v>1.3783783783783783</v>
          </cell>
          <cell r="M20">
            <v>0.27927927927927926</v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  <cell r="R20">
            <v>1</v>
          </cell>
        </row>
        <row r="21">
          <cell r="A21" t="str">
            <v>Botafogo</v>
          </cell>
          <cell r="B21">
            <v>20</v>
          </cell>
          <cell r="C21">
            <v>27</v>
          </cell>
          <cell r="D21">
            <v>37</v>
          </cell>
          <cell r="E21">
            <v>5</v>
          </cell>
          <cell r="F21">
            <v>12</v>
          </cell>
          <cell r="G21">
            <v>20</v>
          </cell>
          <cell r="H21">
            <v>31</v>
          </cell>
          <cell r="I21">
            <v>60</v>
          </cell>
          <cell r="J21">
            <v>-29</v>
          </cell>
          <cell r="K21">
            <v>0.83783783783783783</v>
          </cell>
          <cell r="L21">
            <v>1.6216216216216217</v>
          </cell>
          <cell r="M21">
            <v>0.24324324324324326</v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>
            <v>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classificação"/>
      <sheetName val="Prob. Premiação"/>
      <sheetName val="ProbPos"/>
      <sheetName val="jogos"/>
      <sheetName val="Simulações"/>
      <sheetName val="Garantido"/>
      <sheetName val="Punições"/>
    </sheetNames>
    <sheetDataSet>
      <sheetData sheetId="0"/>
      <sheetData sheetId="1">
        <row r="2">
          <cell r="A2" t="str">
            <v>Chapecoense</v>
          </cell>
          <cell r="B2">
            <v>1</v>
          </cell>
          <cell r="C2">
            <v>73</v>
          </cell>
          <cell r="D2">
            <v>38</v>
          </cell>
          <cell r="E2">
            <v>20</v>
          </cell>
          <cell r="F2">
            <v>13</v>
          </cell>
          <cell r="G2">
            <v>5</v>
          </cell>
          <cell r="H2">
            <v>42</v>
          </cell>
          <cell r="I2">
            <v>21</v>
          </cell>
          <cell r="J2">
            <v>21</v>
          </cell>
          <cell r="K2">
            <v>1.1052631578947369</v>
          </cell>
          <cell r="L2">
            <v>0.55263157894736847</v>
          </cell>
          <cell r="M2">
            <v>0.64035087719298245</v>
          </cell>
          <cell r="N2">
            <v>0.33878833348963705</v>
          </cell>
          <cell r="O2">
            <v>1</v>
          </cell>
          <cell r="R2" t="str">
            <v/>
          </cell>
        </row>
        <row r="3">
          <cell r="A3" t="str">
            <v>América-MG</v>
          </cell>
          <cell r="B3">
            <v>2</v>
          </cell>
          <cell r="C3">
            <v>73</v>
          </cell>
          <cell r="D3">
            <v>38</v>
          </cell>
          <cell r="E3">
            <v>20</v>
          </cell>
          <cell r="F3">
            <v>13</v>
          </cell>
          <cell r="G3">
            <v>5</v>
          </cell>
          <cell r="H3">
            <v>43</v>
          </cell>
          <cell r="I3">
            <v>23</v>
          </cell>
          <cell r="J3">
            <v>20</v>
          </cell>
          <cell r="K3">
            <v>1.131578947368421</v>
          </cell>
          <cell r="L3">
            <v>0.60526315789473684</v>
          </cell>
          <cell r="M3">
            <v>0.64035087719298245</v>
          </cell>
          <cell r="N3">
            <v>0.66121166651036289</v>
          </cell>
          <cell r="O3">
            <v>1</v>
          </cell>
          <cell r="R3" t="str">
            <v/>
          </cell>
        </row>
        <row r="4">
          <cell r="A4" t="str">
            <v>Juventude</v>
          </cell>
          <cell r="B4">
            <v>3</v>
          </cell>
          <cell r="C4">
            <v>61</v>
          </cell>
          <cell r="D4">
            <v>38</v>
          </cell>
          <cell r="E4">
            <v>17</v>
          </cell>
          <cell r="F4">
            <v>10</v>
          </cell>
          <cell r="G4">
            <v>11</v>
          </cell>
          <cell r="H4">
            <v>52</v>
          </cell>
          <cell r="I4">
            <v>42</v>
          </cell>
          <cell r="J4">
            <v>10</v>
          </cell>
          <cell r="K4">
            <v>1.368421052631579</v>
          </cell>
          <cell r="L4">
            <v>1.1052631578947369</v>
          </cell>
          <cell r="M4">
            <v>0.53508771929824561</v>
          </cell>
          <cell r="N4" t="str">
            <v/>
          </cell>
          <cell r="O4">
            <v>0.61364062646534745</v>
          </cell>
          <cell r="R4" t="str">
            <v/>
          </cell>
        </row>
        <row r="5">
          <cell r="A5" t="str">
            <v>Cuiabá</v>
          </cell>
          <cell r="B5">
            <v>4</v>
          </cell>
          <cell r="C5">
            <v>61</v>
          </cell>
          <cell r="D5">
            <v>38</v>
          </cell>
          <cell r="E5">
            <v>17</v>
          </cell>
          <cell r="F5">
            <v>10</v>
          </cell>
          <cell r="G5">
            <v>11</v>
          </cell>
          <cell r="H5">
            <v>48</v>
          </cell>
          <cell r="I5">
            <v>40</v>
          </cell>
          <cell r="J5">
            <v>8</v>
          </cell>
          <cell r="K5">
            <v>1.263157894736842</v>
          </cell>
          <cell r="L5">
            <v>1.0526315789473684</v>
          </cell>
          <cell r="M5">
            <v>0.53508771929824561</v>
          </cell>
          <cell r="N5" t="str">
            <v/>
          </cell>
          <cell r="O5">
            <v>1</v>
          </cell>
          <cell r="R5" t="str">
            <v/>
          </cell>
        </row>
        <row r="6">
          <cell r="A6" t="str">
            <v>CSA</v>
          </cell>
          <cell r="B6">
            <v>5</v>
          </cell>
          <cell r="C6">
            <v>58</v>
          </cell>
          <cell r="D6">
            <v>38</v>
          </cell>
          <cell r="E6">
            <v>16</v>
          </cell>
          <cell r="F6">
            <v>10</v>
          </cell>
          <cell r="G6">
            <v>12</v>
          </cell>
          <cell r="H6">
            <v>50</v>
          </cell>
          <cell r="I6">
            <v>37</v>
          </cell>
          <cell r="J6">
            <v>13</v>
          </cell>
          <cell r="K6">
            <v>1.3157894736842106</v>
          </cell>
          <cell r="L6">
            <v>0.97368421052631582</v>
          </cell>
          <cell r="M6">
            <v>0.50877192982456143</v>
          </cell>
          <cell r="N6" t="str">
            <v/>
          </cell>
          <cell r="O6"/>
          <cell r="R6" t="str">
            <v/>
          </cell>
        </row>
        <row r="7">
          <cell r="A7" t="str">
            <v>Sampaio Corrêa</v>
          </cell>
          <cell r="B7">
            <v>6</v>
          </cell>
          <cell r="C7">
            <v>57</v>
          </cell>
          <cell r="D7">
            <v>38</v>
          </cell>
          <cell r="E7">
            <v>17</v>
          </cell>
          <cell r="F7">
            <v>6</v>
          </cell>
          <cell r="G7">
            <v>15</v>
          </cell>
          <cell r="H7">
            <v>50</v>
          </cell>
          <cell r="I7">
            <v>38</v>
          </cell>
          <cell r="J7">
            <v>12</v>
          </cell>
          <cell r="K7">
            <v>1.3157894736842106</v>
          </cell>
          <cell r="L7">
            <v>1</v>
          </cell>
          <cell r="M7">
            <v>0.5</v>
          </cell>
          <cell r="N7" t="str">
            <v/>
          </cell>
          <cell r="O7" t="str">
            <v/>
          </cell>
          <cell r="R7" t="str">
            <v/>
          </cell>
        </row>
        <row r="8">
          <cell r="A8" t="str">
            <v>Ponte Preta</v>
          </cell>
          <cell r="B8">
            <v>7</v>
          </cell>
          <cell r="C8">
            <v>57</v>
          </cell>
          <cell r="D8">
            <v>38</v>
          </cell>
          <cell r="E8">
            <v>16</v>
          </cell>
          <cell r="F8">
            <v>9</v>
          </cell>
          <cell r="G8">
            <v>13</v>
          </cell>
          <cell r="H8">
            <v>54</v>
          </cell>
          <cell r="I8">
            <v>49</v>
          </cell>
          <cell r="J8">
            <v>5</v>
          </cell>
          <cell r="K8">
            <v>1.4210526315789473</v>
          </cell>
          <cell r="L8">
            <v>1.2894736842105263</v>
          </cell>
          <cell r="M8">
            <v>0.5</v>
          </cell>
          <cell r="N8" t="str">
            <v/>
          </cell>
          <cell r="O8" t="str">
            <v/>
          </cell>
          <cell r="R8" t="str">
            <v/>
          </cell>
        </row>
        <row r="9">
          <cell r="A9" t="str">
            <v>Operário</v>
          </cell>
          <cell r="B9">
            <v>8</v>
          </cell>
          <cell r="C9">
            <v>57</v>
          </cell>
          <cell r="D9">
            <v>38</v>
          </cell>
          <cell r="E9">
            <v>15</v>
          </cell>
          <cell r="F9">
            <v>12</v>
          </cell>
          <cell r="G9">
            <v>11</v>
          </cell>
          <cell r="H9">
            <v>40</v>
          </cell>
          <cell r="I9">
            <v>34</v>
          </cell>
          <cell r="J9">
            <v>6</v>
          </cell>
          <cell r="K9">
            <v>1.0526315789473684</v>
          </cell>
          <cell r="L9">
            <v>0.89473684210526316</v>
          </cell>
          <cell r="M9">
            <v>0.5</v>
          </cell>
          <cell r="N9" t="str">
            <v/>
          </cell>
          <cell r="O9" t="str">
            <v/>
          </cell>
          <cell r="R9" t="str">
            <v/>
          </cell>
        </row>
        <row r="10">
          <cell r="A10" t="str">
            <v>Avaí</v>
          </cell>
          <cell r="B10">
            <v>9</v>
          </cell>
          <cell r="C10">
            <v>55</v>
          </cell>
          <cell r="D10">
            <v>38</v>
          </cell>
          <cell r="E10">
            <v>16</v>
          </cell>
          <cell r="F10">
            <v>7</v>
          </cell>
          <cell r="G10">
            <v>15</v>
          </cell>
          <cell r="H10">
            <v>45</v>
          </cell>
          <cell r="I10">
            <v>49</v>
          </cell>
          <cell r="J10">
            <v>-4</v>
          </cell>
          <cell r="K10">
            <v>1.1842105263157894</v>
          </cell>
          <cell r="L10">
            <v>1.2894736842105263</v>
          </cell>
          <cell r="M10">
            <v>0.48245614035087719</v>
          </cell>
          <cell r="N10" t="str">
            <v/>
          </cell>
          <cell r="O10">
            <v>8.5670074087967743E-2</v>
          </cell>
          <cell r="R10" t="str">
            <v/>
          </cell>
        </row>
        <row r="11">
          <cell r="A11" t="str">
            <v>Cruzeiro</v>
          </cell>
          <cell r="B11">
            <v>10</v>
          </cell>
          <cell r="C11">
            <v>55</v>
          </cell>
          <cell r="D11">
            <v>38</v>
          </cell>
          <cell r="E11">
            <v>14</v>
          </cell>
          <cell r="F11">
            <v>13</v>
          </cell>
          <cell r="G11">
            <v>11</v>
          </cell>
          <cell r="H11">
            <v>39</v>
          </cell>
          <cell r="I11">
            <v>32</v>
          </cell>
          <cell r="J11">
            <v>7</v>
          </cell>
          <cell r="K11">
            <v>1.0263157894736843</v>
          </cell>
          <cell r="L11">
            <v>0.84210526315789469</v>
          </cell>
          <cell r="M11">
            <v>0.48245614035087719</v>
          </cell>
          <cell r="N11" t="str">
            <v/>
          </cell>
          <cell r="O11" t="str">
            <v/>
          </cell>
          <cell r="R11" t="str">
            <v/>
          </cell>
        </row>
        <row r="12">
          <cell r="A12" t="str">
            <v>CRB</v>
          </cell>
          <cell r="B12">
            <v>11</v>
          </cell>
          <cell r="C12">
            <v>52</v>
          </cell>
          <cell r="D12">
            <v>38</v>
          </cell>
          <cell r="E12">
            <v>15</v>
          </cell>
          <cell r="F12">
            <v>7</v>
          </cell>
          <cell r="G12">
            <v>16</v>
          </cell>
          <cell r="H12">
            <v>48</v>
          </cell>
          <cell r="I12">
            <v>47</v>
          </cell>
          <cell r="J12">
            <v>1</v>
          </cell>
          <cell r="K12">
            <v>1.263157894736842</v>
          </cell>
          <cell r="L12">
            <v>1.236842105263158</v>
          </cell>
          <cell r="M12">
            <v>0.45614035087719296</v>
          </cell>
          <cell r="N12" t="str">
            <v/>
          </cell>
          <cell r="O12" t="str">
            <v/>
          </cell>
          <cell r="R12" t="str">
            <v/>
          </cell>
        </row>
        <row r="13">
          <cell r="A13" t="str">
            <v>Brasil-RS</v>
          </cell>
          <cell r="B13">
            <v>12</v>
          </cell>
          <cell r="C13">
            <v>49</v>
          </cell>
          <cell r="D13">
            <v>38</v>
          </cell>
          <cell r="E13">
            <v>11</v>
          </cell>
          <cell r="F13">
            <v>16</v>
          </cell>
          <cell r="G13">
            <v>11</v>
          </cell>
          <cell r="H13">
            <v>31</v>
          </cell>
          <cell r="I13">
            <v>33</v>
          </cell>
          <cell r="J13">
            <v>-2</v>
          </cell>
          <cell r="K13">
            <v>0.81578947368421051</v>
          </cell>
          <cell r="L13">
            <v>0.86842105263157898</v>
          </cell>
          <cell r="M13">
            <v>0.42982456140350878</v>
          </cell>
          <cell r="N13" t="str">
            <v/>
          </cell>
          <cell r="O13" t="str">
            <v/>
          </cell>
          <cell r="R13" t="str">
            <v/>
          </cell>
        </row>
        <row r="14">
          <cell r="A14" t="str">
            <v>Guarani</v>
          </cell>
          <cell r="B14">
            <v>13</v>
          </cell>
          <cell r="C14">
            <v>48</v>
          </cell>
          <cell r="D14">
            <v>38</v>
          </cell>
          <cell r="E14">
            <v>13</v>
          </cell>
          <cell r="F14">
            <v>9</v>
          </cell>
          <cell r="G14">
            <v>16</v>
          </cell>
          <cell r="H14">
            <v>41</v>
          </cell>
          <cell r="I14">
            <v>48</v>
          </cell>
          <cell r="J14">
            <v>-7</v>
          </cell>
          <cell r="K14">
            <v>1.0789473684210527</v>
          </cell>
          <cell r="L14">
            <v>1.263157894736842</v>
          </cell>
          <cell r="M14">
            <v>0.42105263157894735</v>
          </cell>
          <cell r="N14" t="str">
            <v/>
          </cell>
          <cell r="O14" t="str">
            <v/>
          </cell>
          <cell r="R14" t="str">
            <v/>
          </cell>
        </row>
        <row r="15">
          <cell r="A15" t="str">
            <v>Vitória</v>
          </cell>
          <cell r="B15">
            <v>14</v>
          </cell>
          <cell r="C15">
            <v>48</v>
          </cell>
          <cell r="D15">
            <v>38</v>
          </cell>
          <cell r="E15">
            <v>11</v>
          </cell>
          <cell r="F15">
            <v>15</v>
          </cell>
          <cell r="G15">
            <v>12</v>
          </cell>
          <cell r="H15">
            <v>45</v>
          </cell>
          <cell r="I15">
            <v>45</v>
          </cell>
          <cell r="J15">
            <v>0</v>
          </cell>
          <cell r="K15">
            <v>1.1842105263157894</v>
          </cell>
          <cell r="L15">
            <v>1.1842105263157894</v>
          </cell>
          <cell r="M15">
            <v>0.42105263157894735</v>
          </cell>
          <cell r="N15" t="str">
            <v/>
          </cell>
          <cell r="O15" t="str">
            <v/>
          </cell>
          <cell r="R15" t="str">
            <v/>
          </cell>
        </row>
        <row r="16">
          <cell r="A16" t="str">
            <v>Confiança</v>
          </cell>
          <cell r="B16">
            <v>15</v>
          </cell>
          <cell r="C16">
            <v>46</v>
          </cell>
          <cell r="D16">
            <v>38</v>
          </cell>
          <cell r="E16">
            <v>12</v>
          </cell>
          <cell r="F16">
            <v>10</v>
          </cell>
          <cell r="G16">
            <v>16</v>
          </cell>
          <cell r="H16">
            <v>38</v>
          </cell>
          <cell r="I16">
            <v>46</v>
          </cell>
          <cell r="J16">
            <v>-8</v>
          </cell>
          <cell r="K16">
            <v>1</v>
          </cell>
          <cell r="L16">
            <v>1.2105263157894737</v>
          </cell>
          <cell r="M16">
            <v>0.40350877192982454</v>
          </cell>
          <cell r="N16" t="str">
            <v/>
          </cell>
          <cell r="O16" t="str">
            <v/>
          </cell>
          <cell r="R16" t="str">
            <v/>
          </cell>
        </row>
        <row r="17">
          <cell r="A17" t="str">
            <v>Náutico</v>
          </cell>
          <cell r="B17">
            <v>16</v>
          </cell>
          <cell r="C17">
            <v>44</v>
          </cell>
          <cell r="D17">
            <v>38</v>
          </cell>
          <cell r="E17">
            <v>10</v>
          </cell>
          <cell r="F17">
            <v>14</v>
          </cell>
          <cell r="G17">
            <v>14</v>
          </cell>
          <cell r="H17">
            <v>35</v>
          </cell>
          <cell r="I17">
            <v>42</v>
          </cell>
          <cell r="J17">
            <v>-7</v>
          </cell>
          <cell r="K17">
            <v>0.92105263157894735</v>
          </cell>
          <cell r="L17">
            <v>1.1052631578947369</v>
          </cell>
          <cell r="M17">
            <v>0.38596491228070173</v>
          </cell>
          <cell r="N17" t="str">
            <v/>
          </cell>
          <cell r="O17" t="str">
            <v/>
          </cell>
          <cell r="R17" t="str">
            <v/>
          </cell>
        </row>
        <row r="18">
          <cell r="A18" t="str">
            <v>Figueirense</v>
          </cell>
          <cell r="B18">
            <v>17</v>
          </cell>
          <cell r="C18">
            <v>39</v>
          </cell>
          <cell r="D18">
            <v>38</v>
          </cell>
          <cell r="E18">
            <v>9</v>
          </cell>
          <cell r="F18">
            <v>12</v>
          </cell>
          <cell r="G18">
            <v>17</v>
          </cell>
          <cell r="H18">
            <v>35</v>
          </cell>
          <cell r="I18">
            <v>49</v>
          </cell>
          <cell r="J18">
            <v>-14</v>
          </cell>
          <cell r="K18">
            <v>0.92105263157894735</v>
          </cell>
          <cell r="L18">
            <v>1.2894736842105263</v>
          </cell>
          <cell r="M18">
            <v>0.34210526315789475</v>
          </cell>
          <cell r="N18" t="str">
            <v/>
          </cell>
          <cell r="O18" t="str">
            <v/>
          </cell>
          <cell r="R18">
            <v>1</v>
          </cell>
        </row>
        <row r="19">
          <cell r="A19" t="str">
            <v>Paraná</v>
          </cell>
          <cell r="B19">
            <v>18</v>
          </cell>
          <cell r="C19">
            <v>37</v>
          </cell>
          <cell r="D19">
            <v>38</v>
          </cell>
          <cell r="E19">
            <v>9</v>
          </cell>
          <cell r="F19">
            <v>10</v>
          </cell>
          <cell r="G19">
            <v>19</v>
          </cell>
          <cell r="H19">
            <v>34</v>
          </cell>
          <cell r="I19">
            <v>50</v>
          </cell>
          <cell r="J19">
            <v>-16</v>
          </cell>
          <cell r="K19">
            <v>0.89473684210526316</v>
          </cell>
          <cell r="L19">
            <v>1.3157894736842106</v>
          </cell>
          <cell r="M19">
            <v>0.32456140350877194</v>
          </cell>
          <cell r="N19" t="str">
            <v/>
          </cell>
          <cell r="O19" t="str">
            <v/>
          </cell>
          <cell r="R19">
            <v>1</v>
          </cell>
        </row>
        <row r="20">
          <cell r="A20" t="str">
            <v>Botafogo-SP</v>
          </cell>
          <cell r="B20">
            <v>19</v>
          </cell>
          <cell r="C20">
            <v>34</v>
          </cell>
          <cell r="D20">
            <v>38</v>
          </cell>
          <cell r="E20">
            <v>8</v>
          </cell>
          <cell r="F20">
            <v>10</v>
          </cell>
          <cell r="G20">
            <v>20</v>
          </cell>
          <cell r="H20">
            <v>26</v>
          </cell>
          <cell r="I20">
            <v>39</v>
          </cell>
          <cell r="J20">
            <v>-13</v>
          </cell>
          <cell r="K20">
            <v>0.68421052631578949</v>
          </cell>
          <cell r="L20">
            <v>1.0263157894736843</v>
          </cell>
          <cell r="M20">
            <v>0.2982456140350877</v>
          </cell>
          <cell r="N20" t="str">
            <v/>
          </cell>
          <cell r="O20" t="str">
            <v/>
          </cell>
          <cell r="R20">
            <v>1</v>
          </cell>
        </row>
        <row r="21">
          <cell r="A21" t="str">
            <v>Oeste</v>
          </cell>
          <cell r="B21">
            <v>20</v>
          </cell>
          <cell r="C21">
            <v>29</v>
          </cell>
          <cell r="D21">
            <v>38</v>
          </cell>
          <cell r="E21">
            <v>7</v>
          </cell>
          <cell r="F21">
            <v>8</v>
          </cell>
          <cell r="G21">
            <v>23</v>
          </cell>
          <cell r="H21">
            <v>28</v>
          </cell>
          <cell r="I21">
            <v>60</v>
          </cell>
          <cell r="J21">
            <v>-32</v>
          </cell>
          <cell r="K21">
            <v>0.73684210526315785</v>
          </cell>
          <cell r="L21">
            <v>1.5789473684210527</v>
          </cell>
          <cell r="M21">
            <v>0.25438596491228072</v>
          </cell>
          <cell r="N21" t="str">
            <v/>
          </cell>
          <cell r="O21" t="str">
            <v/>
          </cell>
          <cell r="R21">
            <v>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showGridLines="0" tabSelected="1" zoomScaleNormal="100" workbookViewId="0"/>
  </sheetViews>
  <sheetFormatPr defaultColWidth="0" defaultRowHeight="14.5" zeroHeight="1" x14ac:dyDescent="0.35"/>
  <cols>
    <col min="1" max="1" width="12.81640625" bestFit="1" customWidth="1"/>
    <col min="2" max="2" width="7.7265625" bestFit="1" customWidth="1"/>
    <col min="3" max="3" width="3.54296875" bestFit="1" customWidth="1"/>
    <col min="4" max="7" width="3" bestFit="1" customWidth="1"/>
    <col min="8" max="9" width="3.54296875" bestFit="1" customWidth="1"/>
    <col min="10" max="10" width="3.7265625" bestFit="1" customWidth="1"/>
    <col min="11" max="12" width="5.453125" bestFit="1" customWidth="1"/>
    <col min="13" max="13" width="4.54296875" bestFit="1" customWidth="1"/>
    <col min="14" max="14" width="14.54296875" bestFit="1" customWidth="1"/>
    <col min="15" max="15" width="17.54296875" bestFit="1" customWidth="1"/>
    <col min="16" max="16" width="22.54296875" customWidth="1"/>
    <col min="17" max="17" width="18.453125" customWidth="1"/>
    <col min="18" max="18" width="19.26953125" bestFit="1" customWidth="1"/>
    <col min="19" max="16384" width="9.1796875" hidden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35">
      <c r="A2" s="2" t="str">
        <f>[2]classificação!A2</f>
        <v>Flamengo</v>
      </c>
      <c r="B2" s="3">
        <f>[2]classificação!B2</f>
        <v>1</v>
      </c>
      <c r="C2" s="4">
        <f>[2]classificação!C2</f>
        <v>71</v>
      </c>
      <c r="D2" s="4">
        <f>[2]classificação!D2</f>
        <v>37</v>
      </c>
      <c r="E2" s="4">
        <f>[2]classificação!E2</f>
        <v>21</v>
      </c>
      <c r="F2" s="4">
        <f>[2]classificação!F2</f>
        <v>8</v>
      </c>
      <c r="G2" s="4">
        <f>[2]classificação!G2</f>
        <v>8</v>
      </c>
      <c r="H2" s="4">
        <f>[2]classificação!H2</f>
        <v>67</v>
      </c>
      <c r="I2" s="4">
        <f>[2]classificação!I2</f>
        <v>46</v>
      </c>
      <c r="J2" s="4">
        <f>[2]classificação!J2</f>
        <v>21</v>
      </c>
      <c r="K2" s="5">
        <f>[2]classificação!K2</f>
        <v>1.8108108108108107</v>
      </c>
      <c r="L2" s="5">
        <f>[2]classificação!L2</f>
        <v>1.2432432432432432</v>
      </c>
      <c r="M2" s="6">
        <f>[2]classificação!M2</f>
        <v>0.63963963963963966</v>
      </c>
      <c r="N2" s="7">
        <f>[2]classificação!N2</f>
        <v>0.67305178786278774</v>
      </c>
      <c r="O2" s="7">
        <f>[2]classificação!O2</f>
        <v>1</v>
      </c>
      <c r="P2" s="7">
        <f>[2]classificação!P2</f>
        <v>1</v>
      </c>
      <c r="Q2" s="7" t="str">
        <f>[2]classificação!Q2</f>
        <v/>
      </c>
      <c r="R2" s="7" t="str">
        <f>[2]classificação!R2</f>
        <v/>
      </c>
    </row>
    <row r="3" spans="1:18" x14ac:dyDescent="0.35">
      <c r="A3" s="2" t="str">
        <f>[2]classificação!A3</f>
        <v>Internacional</v>
      </c>
      <c r="B3" s="3">
        <f>[2]classificação!B3</f>
        <v>2</v>
      </c>
      <c r="C3" s="4">
        <f>[2]classificação!C3</f>
        <v>69</v>
      </c>
      <c r="D3" s="4">
        <f>[2]classificação!D3</f>
        <v>37</v>
      </c>
      <c r="E3" s="4">
        <f>[2]classificação!E3</f>
        <v>20</v>
      </c>
      <c r="F3" s="4">
        <f>[2]classificação!F3</f>
        <v>9</v>
      </c>
      <c r="G3" s="4">
        <f>[2]classificação!G3</f>
        <v>8</v>
      </c>
      <c r="H3" s="4">
        <f>[2]classificação!H3</f>
        <v>61</v>
      </c>
      <c r="I3" s="4">
        <f>[2]classificação!I3</f>
        <v>35</v>
      </c>
      <c r="J3" s="4">
        <f>[2]classificação!J3</f>
        <v>26</v>
      </c>
      <c r="K3" s="5">
        <f>[2]classificação!K3</f>
        <v>1.6486486486486487</v>
      </c>
      <c r="L3" s="5">
        <f>[2]classificação!L3</f>
        <v>0.94594594594594594</v>
      </c>
      <c r="M3" s="6">
        <f>[2]classificação!M3</f>
        <v>0.6216216216216216</v>
      </c>
      <c r="N3" s="7">
        <f>[2]classificação!N3</f>
        <v>0.32694821213721231</v>
      </c>
      <c r="O3" s="7">
        <f>[2]classificação!O3</f>
        <v>1</v>
      </c>
      <c r="P3" s="7">
        <f>[2]classificação!P3</f>
        <v>1</v>
      </c>
      <c r="Q3" s="7" t="str">
        <f>[2]classificação!Q3</f>
        <v/>
      </c>
      <c r="R3" s="7" t="str">
        <f>[2]classificação!R3</f>
        <v/>
      </c>
    </row>
    <row r="4" spans="1:18" x14ac:dyDescent="0.35">
      <c r="A4" s="2" t="str">
        <f>[2]classificação!A4</f>
        <v>Atlético-MG</v>
      </c>
      <c r="B4" s="3">
        <f>[2]classificação!B4</f>
        <v>3</v>
      </c>
      <c r="C4" s="4">
        <f>[2]classificação!C4</f>
        <v>65</v>
      </c>
      <c r="D4" s="4">
        <f>[2]classificação!D4</f>
        <v>37</v>
      </c>
      <c r="E4" s="4">
        <f>[2]classificação!E4</f>
        <v>19</v>
      </c>
      <c r="F4" s="4">
        <f>[2]classificação!F4</f>
        <v>8</v>
      </c>
      <c r="G4" s="4">
        <f>[2]classificação!G4</f>
        <v>10</v>
      </c>
      <c r="H4" s="4">
        <f>[2]classificação!H4</f>
        <v>62</v>
      </c>
      <c r="I4" s="4">
        <f>[2]classificação!I4</f>
        <v>45</v>
      </c>
      <c r="J4" s="4">
        <f>[2]classificação!J4</f>
        <v>17</v>
      </c>
      <c r="K4" s="5">
        <f>[2]classificação!K4</f>
        <v>1.6756756756756757</v>
      </c>
      <c r="L4" s="5">
        <f>[2]classificação!L4</f>
        <v>1.2162162162162162</v>
      </c>
      <c r="M4" s="6">
        <f>[2]classificação!M4</f>
        <v>0.5855855855855856</v>
      </c>
      <c r="N4" s="7" t="str">
        <f>[2]classificação!N4</f>
        <v/>
      </c>
      <c r="O4" s="7">
        <f>[2]classificação!O4</f>
        <v>1</v>
      </c>
      <c r="P4" s="7">
        <f>[2]classificação!P4</f>
        <v>1</v>
      </c>
      <c r="Q4" s="7" t="str">
        <f>[2]classificação!Q4</f>
        <v/>
      </c>
      <c r="R4" s="7" t="str">
        <f>[2]classificação!R4</f>
        <v/>
      </c>
    </row>
    <row r="5" spans="1:18" x14ac:dyDescent="0.35">
      <c r="A5" s="2" t="str">
        <f>[2]classificação!A5</f>
        <v>São Paulo</v>
      </c>
      <c r="B5" s="3">
        <f>[2]classificação!B5</f>
        <v>4</v>
      </c>
      <c r="C5" s="4">
        <f>[2]classificação!C5</f>
        <v>63</v>
      </c>
      <c r="D5" s="4">
        <f>[2]classificação!D5</f>
        <v>37</v>
      </c>
      <c r="E5" s="4">
        <f>[2]classificação!E5</f>
        <v>17</v>
      </c>
      <c r="F5" s="4">
        <f>[2]classificação!F5</f>
        <v>12</v>
      </c>
      <c r="G5" s="4">
        <f>[2]classificação!G5</f>
        <v>8</v>
      </c>
      <c r="H5" s="4">
        <f>[2]classificação!H5</f>
        <v>57</v>
      </c>
      <c r="I5" s="4">
        <f>[2]classificação!I5</f>
        <v>40</v>
      </c>
      <c r="J5" s="4">
        <f>[2]classificação!J5</f>
        <v>17</v>
      </c>
      <c r="K5" s="5">
        <f>[2]classificação!K5</f>
        <v>1.5405405405405406</v>
      </c>
      <c r="L5" s="5">
        <f>[2]classificação!L5</f>
        <v>1.0810810810810811</v>
      </c>
      <c r="M5" s="6">
        <f>[2]classificação!M5</f>
        <v>0.56756756756756754</v>
      </c>
      <c r="N5" s="7" t="str">
        <f>[2]classificação!N5</f>
        <v/>
      </c>
      <c r="O5" s="7">
        <f>[2]classificação!O5</f>
        <v>1</v>
      </c>
      <c r="P5" s="7">
        <f>[2]classificação!P5</f>
        <v>0.67360576132399652</v>
      </c>
      <c r="Q5" s="7" t="str">
        <f>[2]classificação!Q5</f>
        <v/>
      </c>
      <c r="R5" s="7" t="str">
        <f>[2]classificação!R5</f>
        <v/>
      </c>
    </row>
    <row r="6" spans="1:18" x14ac:dyDescent="0.35">
      <c r="A6" s="2" t="str">
        <f>[2]classificação!A6</f>
        <v>Fluminense</v>
      </c>
      <c r="B6" s="3">
        <f>[2]classificação!B6</f>
        <v>5</v>
      </c>
      <c r="C6" s="4">
        <f>[2]classificação!C6</f>
        <v>61</v>
      </c>
      <c r="D6" s="4">
        <f>[2]classificação!D6</f>
        <v>37</v>
      </c>
      <c r="E6" s="4">
        <f>[2]classificação!E6</f>
        <v>17</v>
      </c>
      <c r="F6" s="4">
        <f>[2]classificação!F6</f>
        <v>10</v>
      </c>
      <c r="G6" s="4">
        <f>[2]classificação!G6</f>
        <v>10</v>
      </c>
      <c r="H6" s="4">
        <f>[2]classificação!H6</f>
        <v>53</v>
      </c>
      <c r="I6" s="4">
        <f>[2]classificação!I6</f>
        <v>42</v>
      </c>
      <c r="J6" s="4">
        <f>[2]classificação!J6</f>
        <v>11</v>
      </c>
      <c r="K6" s="5">
        <f>[2]classificação!K6</f>
        <v>1.4324324324324325</v>
      </c>
      <c r="L6" s="5">
        <f>[2]classificação!L6</f>
        <v>1.1351351351351351</v>
      </c>
      <c r="M6" s="6">
        <f>[2]classificação!M6</f>
        <v>0.5495495495495496</v>
      </c>
      <c r="N6" s="7" t="str">
        <f>[2]classificação!N6</f>
        <v/>
      </c>
      <c r="O6" s="7">
        <f>[2]classificação!O6</f>
        <v>1</v>
      </c>
      <c r="P6" s="7">
        <f>[2]classificação!P6</f>
        <v>0.32639423867600342</v>
      </c>
      <c r="Q6" s="7" t="str">
        <f>[2]classificação!Q6</f>
        <v/>
      </c>
      <c r="R6" s="7" t="str">
        <f>[2]classificação!R6</f>
        <v/>
      </c>
    </row>
    <row r="7" spans="1:18" x14ac:dyDescent="0.35">
      <c r="A7" s="2" t="str">
        <f>[2]classificação!A7</f>
        <v>Grêmio</v>
      </c>
      <c r="B7" s="3">
        <f>[2]classificação!B7</f>
        <v>6</v>
      </c>
      <c r="C7" s="4">
        <f>[2]classificação!C7</f>
        <v>59</v>
      </c>
      <c r="D7" s="4">
        <f>[2]classificação!D7</f>
        <v>37</v>
      </c>
      <c r="E7" s="4">
        <f>[2]classificação!E7</f>
        <v>14</v>
      </c>
      <c r="F7" s="4">
        <f>[2]classificação!F7</f>
        <v>17</v>
      </c>
      <c r="G7" s="4">
        <f>[2]classificação!G7</f>
        <v>6</v>
      </c>
      <c r="H7" s="4">
        <f>[2]classificação!H7</f>
        <v>53</v>
      </c>
      <c r="I7" s="4">
        <f>[2]classificação!I7</f>
        <v>39</v>
      </c>
      <c r="J7" s="4">
        <f>[2]classificação!J7</f>
        <v>14</v>
      </c>
      <c r="K7" s="5">
        <f>[2]classificação!K7</f>
        <v>1.4324324324324325</v>
      </c>
      <c r="L7" s="5">
        <f>[2]classificação!L7</f>
        <v>1.0540540540540539</v>
      </c>
      <c r="M7" s="6">
        <f>[2]classificação!M7</f>
        <v>0.53153153153153154</v>
      </c>
      <c r="N7" s="7" t="str">
        <f>[2]classificação!N7</f>
        <v/>
      </c>
      <c r="O7" s="7">
        <f>[2]classificação!O7</f>
        <v>1</v>
      </c>
      <c r="P7" s="7" t="str">
        <f>[2]classificação!P7</f>
        <v/>
      </c>
      <c r="Q7" s="7" t="str">
        <f>[2]classificação!Q7</f>
        <v/>
      </c>
      <c r="R7" s="7" t="str">
        <f>[2]classificação!R7</f>
        <v/>
      </c>
    </row>
    <row r="8" spans="1:18" x14ac:dyDescent="0.35">
      <c r="A8" s="2" t="str">
        <f>[2]classificação!A8</f>
        <v>Palmeiras</v>
      </c>
      <c r="B8" s="3">
        <f>[2]classificação!B8</f>
        <v>7</v>
      </c>
      <c r="C8" s="4">
        <f>[2]classificação!C8</f>
        <v>58</v>
      </c>
      <c r="D8" s="4">
        <f>[2]classificação!D8</f>
        <v>37</v>
      </c>
      <c r="E8" s="4">
        <f>[2]classificação!E8</f>
        <v>15</v>
      </c>
      <c r="F8" s="4">
        <f>[2]classificação!F8</f>
        <v>13</v>
      </c>
      <c r="G8" s="4">
        <f>[2]classificação!G8</f>
        <v>9</v>
      </c>
      <c r="H8" s="4">
        <f>[2]classificação!H8</f>
        <v>51</v>
      </c>
      <c r="I8" s="4">
        <f>[2]classificação!I8</f>
        <v>35</v>
      </c>
      <c r="J8" s="4">
        <f>[2]classificação!J8</f>
        <v>16</v>
      </c>
      <c r="K8" s="5">
        <f>[2]classificação!K8</f>
        <v>1.3783783783783783</v>
      </c>
      <c r="L8" s="5">
        <f>[2]classificação!L8</f>
        <v>0.94594594594594594</v>
      </c>
      <c r="M8" s="6">
        <f>[2]classificação!M8</f>
        <v>0.52252252252252251</v>
      </c>
      <c r="N8" s="7" t="str">
        <f>[2]classificação!N8</f>
        <v/>
      </c>
      <c r="O8" s="7">
        <f>[2]classificação!O8</f>
        <v>1</v>
      </c>
      <c r="P8" s="7">
        <f>[2]classificação!P8</f>
        <v>1</v>
      </c>
      <c r="Q8" s="7" t="str">
        <f>[2]classificação!Q8</f>
        <v/>
      </c>
      <c r="R8" s="7" t="str">
        <f>[2]classificação!R8</f>
        <v/>
      </c>
    </row>
    <row r="9" spans="1:18" x14ac:dyDescent="0.35">
      <c r="A9" s="2" t="str">
        <f>[2]classificação!A9</f>
        <v>Santos</v>
      </c>
      <c r="B9" s="3">
        <f>[2]classificação!B9</f>
        <v>8</v>
      </c>
      <c r="C9" s="4">
        <f>[2]classificação!C9</f>
        <v>54</v>
      </c>
      <c r="D9" s="4">
        <f>[2]classificação!D9</f>
        <v>37</v>
      </c>
      <c r="E9" s="4">
        <f>[2]classificação!E9</f>
        <v>14</v>
      </c>
      <c r="F9" s="4">
        <f>[2]classificação!F9</f>
        <v>12</v>
      </c>
      <c r="G9" s="4">
        <f>[2]classificação!G9</f>
        <v>11</v>
      </c>
      <c r="H9" s="4">
        <f>[2]classificação!H9</f>
        <v>52</v>
      </c>
      <c r="I9" s="4">
        <f>[2]classificação!I9</f>
        <v>49</v>
      </c>
      <c r="J9" s="4">
        <f>[2]classificação!J9</f>
        <v>3</v>
      </c>
      <c r="K9" s="5">
        <f>[2]classificação!K9</f>
        <v>1.4054054054054055</v>
      </c>
      <c r="L9" s="5">
        <f>[2]classificação!L9</f>
        <v>1.3243243243243243</v>
      </c>
      <c r="M9" s="6">
        <f>[2]classificação!M9</f>
        <v>0.48648648648648651</v>
      </c>
      <c r="N9" s="7" t="str">
        <f>[2]classificação!N9</f>
        <v/>
      </c>
      <c r="O9" s="7">
        <f>[2]classificação!O9</f>
        <v>1</v>
      </c>
      <c r="P9" s="7" t="str">
        <f>[2]classificação!P9</f>
        <v/>
      </c>
      <c r="Q9" s="7" t="str">
        <f>[2]classificação!Q9</f>
        <v/>
      </c>
      <c r="R9" s="7" t="str">
        <f>[2]classificação!R9</f>
        <v/>
      </c>
    </row>
    <row r="10" spans="1:18" x14ac:dyDescent="0.35">
      <c r="A10" s="2" t="str">
        <f>[2]classificação!A10</f>
        <v>Atlético-PR</v>
      </c>
      <c r="B10" s="3">
        <f>[2]classificação!B10</f>
        <v>9</v>
      </c>
      <c r="C10" s="4">
        <f>[2]classificação!C10</f>
        <v>50</v>
      </c>
      <c r="D10" s="4">
        <f>[2]classificação!D10</f>
        <v>37</v>
      </c>
      <c r="E10" s="4">
        <f>[2]classificação!E10</f>
        <v>14</v>
      </c>
      <c r="F10" s="4">
        <f>[2]classificação!F10</f>
        <v>8</v>
      </c>
      <c r="G10" s="4">
        <f>[2]classificação!G10</f>
        <v>15</v>
      </c>
      <c r="H10" s="4">
        <f>[2]classificação!H10</f>
        <v>36</v>
      </c>
      <c r="I10" s="4">
        <f>[2]classificação!I10</f>
        <v>36</v>
      </c>
      <c r="J10" s="4">
        <f>[2]classificação!J10</f>
        <v>0</v>
      </c>
      <c r="K10" s="5">
        <f>[2]classificação!K10</f>
        <v>0.97297297297297303</v>
      </c>
      <c r="L10" s="5">
        <f>[2]classificação!L10</f>
        <v>0.97297297297297303</v>
      </c>
      <c r="M10" s="6">
        <f>[2]classificação!M10</f>
        <v>0.45045045045045046</v>
      </c>
      <c r="N10" s="7" t="str">
        <f>[2]classificação!N10</f>
        <v/>
      </c>
      <c r="O10" s="7" t="str">
        <f>[2]classificação!O10</f>
        <v/>
      </c>
      <c r="P10" s="7" t="str">
        <f>[2]classificação!P10</f>
        <v/>
      </c>
      <c r="Q10" s="7">
        <f>[2]classificação!Q10</f>
        <v>1</v>
      </c>
      <c r="R10" s="7" t="str">
        <f>[2]classificação!R10</f>
        <v/>
      </c>
    </row>
    <row r="11" spans="1:18" x14ac:dyDescent="0.35">
      <c r="A11" s="2" t="str">
        <f>[2]classificação!A11</f>
        <v>Corinthians</v>
      </c>
      <c r="B11" s="3">
        <f>[2]classificação!B11</f>
        <v>10</v>
      </c>
      <c r="C11" s="4">
        <f>[2]classificação!C11</f>
        <v>50</v>
      </c>
      <c r="D11" s="4">
        <f>[2]classificação!D11</f>
        <v>37</v>
      </c>
      <c r="E11" s="4">
        <f>[2]classificação!E11</f>
        <v>13</v>
      </c>
      <c r="F11" s="4">
        <f>[2]classificação!F11</f>
        <v>11</v>
      </c>
      <c r="G11" s="4">
        <f>[2]classificação!G11</f>
        <v>13</v>
      </c>
      <c r="H11" s="4">
        <f>[2]classificação!H11</f>
        <v>45</v>
      </c>
      <c r="I11" s="4">
        <f>[2]classificação!I11</f>
        <v>45</v>
      </c>
      <c r="J11" s="4">
        <f>[2]classificação!J11</f>
        <v>0</v>
      </c>
      <c r="K11" s="5">
        <f>[2]classificação!K11</f>
        <v>1.2162162162162162</v>
      </c>
      <c r="L11" s="5">
        <f>[2]classificação!L11</f>
        <v>1.2162162162162162</v>
      </c>
      <c r="M11" s="6">
        <f>[2]classificação!M11</f>
        <v>0.45045045045045046</v>
      </c>
      <c r="N11" s="7" t="str">
        <f>[2]classificação!N11</f>
        <v/>
      </c>
      <c r="O11" s="7" t="str">
        <f>[2]classificação!O11</f>
        <v/>
      </c>
      <c r="P11" s="7" t="str">
        <f>[2]classificação!P11</f>
        <v/>
      </c>
      <c r="Q11" s="7">
        <f>[2]classificação!Q11</f>
        <v>1</v>
      </c>
      <c r="R11" s="7" t="str">
        <f>[2]classificação!R11</f>
        <v/>
      </c>
    </row>
    <row r="12" spans="1:18" x14ac:dyDescent="0.35">
      <c r="A12" s="2" t="str">
        <f>[2]classificação!A12</f>
        <v>Bragantino</v>
      </c>
      <c r="B12" s="3">
        <f>[2]classificação!B12</f>
        <v>11</v>
      </c>
      <c r="C12" s="4">
        <f>[2]classificação!C12</f>
        <v>50</v>
      </c>
      <c r="D12" s="4">
        <f>[2]classificação!D12</f>
        <v>37</v>
      </c>
      <c r="E12" s="4">
        <f>[2]classificação!E12</f>
        <v>12</v>
      </c>
      <c r="F12" s="4">
        <f>[2]classificação!F12</f>
        <v>14</v>
      </c>
      <c r="G12" s="4">
        <f>[2]classificação!G12</f>
        <v>11</v>
      </c>
      <c r="H12" s="4">
        <f>[2]classificação!H12</f>
        <v>49</v>
      </c>
      <c r="I12" s="4">
        <f>[2]classificação!I12</f>
        <v>40</v>
      </c>
      <c r="J12" s="4">
        <f>[2]classificação!J12</f>
        <v>9</v>
      </c>
      <c r="K12" s="5">
        <f>[2]classificação!K12</f>
        <v>1.3243243243243243</v>
      </c>
      <c r="L12" s="5">
        <f>[2]classificação!L12</f>
        <v>1.0810810810810811</v>
      </c>
      <c r="M12" s="6">
        <f>[2]classificação!M12</f>
        <v>0.45045045045045046</v>
      </c>
      <c r="N12" s="7" t="str">
        <f>[2]classificação!N12</f>
        <v/>
      </c>
      <c r="O12" s="7" t="str">
        <f>[2]classificação!O12</f>
        <v/>
      </c>
      <c r="P12" s="7" t="str">
        <f>[2]classificação!P12</f>
        <v/>
      </c>
      <c r="Q12" s="7">
        <f>[2]classificação!Q12</f>
        <v>1</v>
      </c>
      <c r="R12" s="7" t="str">
        <f>[2]classificação!R12</f>
        <v/>
      </c>
    </row>
    <row r="13" spans="1:18" x14ac:dyDescent="0.35">
      <c r="A13" s="2" t="str">
        <f>[2]classificação!A13</f>
        <v>Ceará</v>
      </c>
      <c r="B13" s="3">
        <f>[2]classificação!B13</f>
        <v>12</v>
      </c>
      <c r="C13" s="4">
        <f>[2]classificação!C13</f>
        <v>49</v>
      </c>
      <c r="D13" s="4">
        <f>[2]classificação!D13</f>
        <v>37</v>
      </c>
      <c r="E13" s="4">
        <f>[2]classificação!E13</f>
        <v>13</v>
      </c>
      <c r="F13" s="4">
        <f>[2]classificação!F13</f>
        <v>10</v>
      </c>
      <c r="G13" s="4">
        <f>[2]classificação!G13</f>
        <v>14</v>
      </c>
      <c r="H13" s="4">
        <f>[2]classificação!H13</f>
        <v>52</v>
      </c>
      <c r="I13" s="4">
        <f>[2]classificação!I13</f>
        <v>50</v>
      </c>
      <c r="J13" s="4">
        <f>[2]classificação!J13</f>
        <v>2</v>
      </c>
      <c r="K13" s="5">
        <f>[2]classificação!K13</f>
        <v>1.4054054054054055</v>
      </c>
      <c r="L13" s="5">
        <f>[2]classificação!L13</f>
        <v>1.3513513513513513</v>
      </c>
      <c r="M13" s="6">
        <f>[2]classificação!M13</f>
        <v>0.44144144144144143</v>
      </c>
      <c r="N13" s="7" t="str">
        <f>[2]classificação!N13</f>
        <v/>
      </c>
      <c r="O13" s="7" t="str">
        <f>[2]classificação!O13</f>
        <v/>
      </c>
      <c r="P13" s="7" t="str">
        <f>[2]classificação!P13</f>
        <v/>
      </c>
      <c r="Q13" s="7">
        <f>[2]classificação!Q13</f>
        <v>1</v>
      </c>
      <c r="R13" s="7" t="str">
        <f>[2]classificação!R13</f>
        <v/>
      </c>
    </row>
    <row r="14" spans="1:18" x14ac:dyDescent="0.35">
      <c r="A14" s="2" t="str">
        <f>[2]classificação!A14</f>
        <v>Atlético-GO</v>
      </c>
      <c r="B14" s="3">
        <f>[2]classificação!B14</f>
        <v>13</v>
      </c>
      <c r="C14" s="4">
        <f>[2]classificação!C14</f>
        <v>47</v>
      </c>
      <c r="D14" s="4">
        <f>[2]classificação!D14</f>
        <v>37</v>
      </c>
      <c r="E14" s="4">
        <f>[2]classificação!E14</f>
        <v>11</v>
      </c>
      <c r="F14" s="4">
        <f>[2]classificação!F14</f>
        <v>14</v>
      </c>
      <c r="G14" s="4">
        <f>[2]classificação!G14</f>
        <v>12</v>
      </c>
      <c r="H14" s="4">
        <f>[2]classificação!H14</f>
        <v>37</v>
      </c>
      <c r="I14" s="4">
        <f>[2]classificação!I14</f>
        <v>44</v>
      </c>
      <c r="J14" s="4">
        <f>[2]classificação!J14</f>
        <v>-7</v>
      </c>
      <c r="K14" s="5">
        <f>[2]classificação!K14</f>
        <v>1</v>
      </c>
      <c r="L14" s="5">
        <f>[2]classificação!L14</f>
        <v>1.1891891891891893</v>
      </c>
      <c r="M14" s="6">
        <f>[2]classificação!M14</f>
        <v>0.42342342342342343</v>
      </c>
      <c r="N14" s="7" t="str">
        <f>[2]classificação!N14</f>
        <v/>
      </c>
      <c r="O14" s="7" t="str">
        <f>[2]classificação!O14</f>
        <v/>
      </c>
      <c r="P14" s="7" t="str">
        <f>[2]classificação!P14</f>
        <v/>
      </c>
      <c r="Q14" s="7">
        <f>[2]classificação!Q14</f>
        <v>1</v>
      </c>
      <c r="R14" s="7" t="str">
        <f>[2]classificação!R14</f>
        <v/>
      </c>
    </row>
    <row r="15" spans="1:18" x14ac:dyDescent="0.35">
      <c r="A15" s="2" t="str">
        <f>[2]classificação!A15</f>
        <v>Sport</v>
      </c>
      <c r="B15" s="3">
        <f>[2]classificação!B15</f>
        <v>14</v>
      </c>
      <c r="C15" s="4">
        <f>[2]classificação!C15</f>
        <v>42</v>
      </c>
      <c r="D15" s="4">
        <f>[2]classificação!D15</f>
        <v>37</v>
      </c>
      <c r="E15" s="4">
        <f>[2]classificação!E15</f>
        <v>12</v>
      </c>
      <c r="F15" s="4">
        <f>[2]classificação!F15</f>
        <v>6</v>
      </c>
      <c r="G15" s="4">
        <f>[2]classificação!G15</f>
        <v>19</v>
      </c>
      <c r="H15" s="4">
        <f>[2]classificação!H15</f>
        <v>31</v>
      </c>
      <c r="I15" s="4">
        <f>[2]classificação!I15</f>
        <v>48</v>
      </c>
      <c r="J15" s="4">
        <f>[2]classificação!J15</f>
        <v>-17</v>
      </c>
      <c r="K15" s="5">
        <f>[2]classificação!K15</f>
        <v>0.83783783783783783</v>
      </c>
      <c r="L15" s="5">
        <f>[2]classificação!L15</f>
        <v>1.2972972972972974</v>
      </c>
      <c r="M15" s="6">
        <f>[2]classificação!M15</f>
        <v>0.3783783783783784</v>
      </c>
      <c r="N15" s="7" t="str">
        <f>[2]classificação!N15</f>
        <v/>
      </c>
      <c r="O15" s="7" t="str">
        <f>[2]classificação!O15</f>
        <v/>
      </c>
      <c r="P15" s="7" t="str">
        <f>[2]classificação!P15</f>
        <v/>
      </c>
      <c r="Q15" s="7">
        <f>[2]classificação!Q15</f>
        <v>0.61710912411602281</v>
      </c>
      <c r="R15" s="7" t="str">
        <f>[2]classificação!R15</f>
        <v/>
      </c>
    </row>
    <row r="16" spans="1:18" x14ac:dyDescent="0.35">
      <c r="A16" s="2" t="str">
        <f>[2]classificação!A16</f>
        <v>Bahia</v>
      </c>
      <c r="B16" s="3">
        <f>[2]classificação!B16</f>
        <v>15</v>
      </c>
      <c r="C16" s="4">
        <f>[2]classificação!C16</f>
        <v>41</v>
      </c>
      <c r="D16" s="4">
        <f>[2]classificação!D16</f>
        <v>37</v>
      </c>
      <c r="E16" s="4">
        <f>[2]classificação!E16</f>
        <v>11</v>
      </c>
      <c r="F16" s="4">
        <f>[2]classificação!F16</f>
        <v>8</v>
      </c>
      <c r="G16" s="4">
        <f>[2]classificação!G16</f>
        <v>18</v>
      </c>
      <c r="H16" s="4">
        <f>[2]classificação!H16</f>
        <v>46</v>
      </c>
      <c r="I16" s="4">
        <f>[2]classificação!I16</f>
        <v>59</v>
      </c>
      <c r="J16" s="4">
        <f>[2]classificação!J16</f>
        <v>-13</v>
      </c>
      <c r="K16" s="5">
        <f>[2]classificação!K16</f>
        <v>1.2432432432432432</v>
      </c>
      <c r="L16" s="5">
        <f>[2]classificação!L16</f>
        <v>1.5945945945945945</v>
      </c>
      <c r="M16" s="6">
        <f>[2]classificação!M16</f>
        <v>0.36936936936936937</v>
      </c>
      <c r="N16" s="7" t="str">
        <f>[2]classificação!N16</f>
        <v/>
      </c>
      <c r="O16" s="7" t="str">
        <f>[2]classificação!O16</f>
        <v/>
      </c>
      <c r="P16" s="7" t="str">
        <f>[2]classificação!P16</f>
        <v/>
      </c>
      <c r="Q16" s="7">
        <f>[2]classificação!Q16</f>
        <v>0.29081009962866466</v>
      </c>
      <c r="R16" s="7" t="str">
        <f>[2]classificação!R16</f>
        <v/>
      </c>
    </row>
    <row r="17" spans="1:18" x14ac:dyDescent="0.35">
      <c r="A17" s="2" t="str">
        <f>[2]classificação!A17</f>
        <v>Fortaleza</v>
      </c>
      <c r="B17" s="3">
        <f>[2]classificação!B17</f>
        <v>16</v>
      </c>
      <c r="C17" s="4">
        <f>[2]classificação!C17</f>
        <v>41</v>
      </c>
      <c r="D17" s="4">
        <f>[2]classificação!D17</f>
        <v>37</v>
      </c>
      <c r="E17" s="4">
        <f>[2]classificação!E17</f>
        <v>10</v>
      </c>
      <c r="F17" s="4">
        <f>[2]classificação!F17</f>
        <v>11</v>
      </c>
      <c r="G17" s="4">
        <f>[2]classificação!G17</f>
        <v>16</v>
      </c>
      <c r="H17" s="4">
        <f>[2]classificação!H17</f>
        <v>34</v>
      </c>
      <c r="I17" s="4">
        <f>[2]classificação!I17</f>
        <v>42</v>
      </c>
      <c r="J17" s="4">
        <f>[2]classificação!J17</f>
        <v>-8</v>
      </c>
      <c r="K17" s="5">
        <f>[2]classificação!K17</f>
        <v>0.91891891891891897</v>
      </c>
      <c r="L17" s="5">
        <f>[2]classificação!L17</f>
        <v>1.1351351351351351</v>
      </c>
      <c r="M17" s="6">
        <f>[2]classificação!M17</f>
        <v>0.36936936936936937</v>
      </c>
      <c r="N17" s="7" t="str">
        <f>[2]classificação!N17</f>
        <v/>
      </c>
      <c r="O17" s="7" t="str">
        <f>[2]classificação!O17</f>
        <v/>
      </c>
      <c r="P17" s="7" t="str">
        <f>[2]classificação!P17</f>
        <v/>
      </c>
      <c r="Q17" s="7">
        <f>[2]classificação!Q17</f>
        <v>9.2080776255312524E-2</v>
      </c>
      <c r="R17" s="7">
        <f>[2]classificação!R17</f>
        <v>8.6558353313886557E-6</v>
      </c>
    </row>
    <row r="18" spans="1:18" x14ac:dyDescent="0.35">
      <c r="A18" s="2" t="str">
        <f>[2]classificação!A18</f>
        <v>Vasco</v>
      </c>
      <c r="B18" s="3">
        <f>[2]classificação!B18</f>
        <v>17</v>
      </c>
      <c r="C18" s="4">
        <f>[2]classificação!C18</f>
        <v>38</v>
      </c>
      <c r="D18" s="4">
        <f>[2]classificação!D18</f>
        <v>37</v>
      </c>
      <c r="E18" s="4">
        <f>[2]classificação!E18</f>
        <v>9</v>
      </c>
      <c r="F18" s="4">
        <f>[2]classificação!F18</f>
        <v>11</v>
      </c>
      <c r="G18" s="4">
        <f>[2]classificação!G18</f>
        <v>17</v>
      </c>
      <c r="H18" s="4">
        <f>[2]classificação!H18</f>
        <v>34</v>
      </c>
      <c r="I18" s="4">
        <f>[2]classificação!I18</f>
        <v>54</v>
      </c>
      <c r="J18" s="4">
        <f>[2]classificação!J18</f>
        <v>-20</v>
      </c>
      <c r="K18" s="5">
        <f>[2]classificação!K18</f>
        <v>0.91891891891891897</v>
      </c>
      <c r="L18" s="5">
        <f>[2]classificação!L18</f>
        <v>1.4594594594594594</v>
      </c>
      <c r="M18" s="6">
        <f>[2]classificação!M18</f>
        <v>0.34234234234234234</v>
      </c>
      <c r="N18" s="7" t="str">
        <f>[2]classificação!N18</f>
        <v/>
      </c>
      <c r="O18" s="7" t="str">
        <f>[2]classificação!O18</f>
        <v/>
      </c>
      <c r="P18" s="7" t="str">
        <f>[2]classificação!P18</f>
        <v/>
      </c>
      <c r="Q18" s="7" t="str">
        <f>[2]classificação!Q18</f>
        <v/>
      </c>
      <c r="R18" s="7">
        <f>[2]classificação!R18</f>
        <v>0.99999134416466862</v>
      </c>
    </row>
    <row r="19" spans="1:18" x14ac:dyDescent="0.35">
      <c r="A19" s="2" t="str">
        <f>[2]classificação!A19</f>
        <v>Goiás</v>
      </c>
      <c r="B19" s="3">
        <f>[2]classificação!B19</f>
        <v>18</v>
      </c>
      <c r="C19" s="4">
        <f>[2]classificação!C19</f>
        <v>37</v>
      </c>
      <c r="D19" s="4">
        <f>[2]classificação!D19</f>
        <v>37</v>
      </c>
      <c r="E19" s="4">
        <f>[2]classificação!E19</f>
        <v>9</v>
      </c>
      <c r="F19" s="4">
        <f>[2]classificação!F19</f>
        <v>10</v>
      </c>
      <c r="G19" s="4">
        <f>[2]classificação!G19</f>
        <v>18</v>
      </c>
      <c r="H19" s="4">
        <f>[2]classificação!H19</f>
        <v>39</v>
      </c>
      <c r="I19" s="4">
        <f>[2]classificação!I19</f>
        <v>60</v>
      </c>
      <c r="J19" s="4">
        <f>[2]classificação!J19</f>
        <v>-21</v>
      </c>
      <c r="K19" s="5">
        <f>[2]classificação!K19</f>
        <v>1.0540540540540539</v>
      </c>
      <c r="L19" s="5">
        <f>[2]classificação!L19</f>
        <v>1.6216216216216217</v>
      </c>
      <c r="M19" s="6">
        <f>[2]classificação!M19</f>
        <v>0.33333333333333331</v>
      </c>
      <c r="N19" s="7" t="str">
        <f>[2]classificação!N19</f>
        <v/>
      </c>
      <c r="O19" s="7" t="str">
        <f>[2]classificação!O19</f>
        <v/>
      </c>
      <c r="P19" s="7" t="str">
        <f>[2]classificação!P19</f>
        <v/>
      </c>
      <c r="Q19" s="7" t="str">
        <f>[2]classificação!Q19</f>
        <v/>
      </c>
      <c r="R19" s="7">
        <f>[2]classificação!R19</f>
        <v>1</v>
      </c>
    </row>
    <row r="20" spans="1:18" x14ac:dyDescent="0.35">
      <c r="A20" s="2" t="str">
        <f>[2]classificação!A20</f>
        <v>Coritiba</v>
      </c>
      <c r="B20" s="3">
        <f>[2]classificação!B20</f>
        <v>19</v>
      </c>
      <c r="C20" s="4">
        <f>[2]classificação!C20</f>
        <v>31</v>
      </c>
      <c r="D20" s="4">
        <f>[2]classificação!D20</f>
        <v>37</v>
      </c>
      <c r="E20" s="4">
        <f>[2]classificação!E20</f>
        <v>7</v>
      </c>
      <c r="F20" s="4">
        <f>[2]classificação!F20</f>
        <v>10</v>
      </c>
      <c r="G20" s="4">
        <f>[2]classificação!G20</f>
        <v>20</v>
      </c>
      <c r="H20" s="4">
        <f>[2]classificação!H20</f>
        <v>30</v>
      </c>
      <c r="I20" s="4">
        <f>[2]classificação!I20</f>
        <v>51</v>
      </c>
      <c r="J20" s="4">
        <f>[2]classificação!J20</f>
        <v>-21</v>
      </c>
      <c r="K20" s="5">
        <f>[2]classificação!K20</f>
        <v>0.81081081081081086</v>
      </c>
      <c r="L20" s="5">
        <f>[2]classificação!L20</f>
        <v>1.3783783783783783</v>
      </c>
      <c r="M20" s="6">
        <f>[2]classificação!M20</f>
        <v>0.27927927927927926</v>
      </c>
      <c r="N20" s="7" t="str">
        <f>[2]classificação!N20</f>
        <v/>
      </c>
      <c r="O20" s="7" t="str">
        <f>[2]classificação!O20</f>
        <v/>
      </c>
      <c r="P20" s="7" t="str">
        <f>[2]classificação!P20</f>
        <v/>
      </c>
      <c r="Q20" s="7" t="str">
        <f>[2]classificação!Q20</f>
        <v/>
      </c>
      <c r="R20" s="7">
        <f>[2]classificação!R20</f>
        <v>1</v>
      </c>
    </row>
    <row r="21" spans="1:18" x14ac:dyDescent="0.35">
      <c r="A21" s="2" t="str">
        <f>[2]classificação!A21</f>
        <v>Botafogo</v>
      </c>
      <c r="B21" s="3">
        <f>[2]classificação!B21</f>
        <v>20</v>
      </c>
      <c r="C21" s="4">
        <f>[2]classificação!C21</f>
        <v>27</v>
      </c>
      <c r="D21" s="4">
        <f>[2]classificação!D21</f>
        <v>37</v>
      </c>
      <c r="E21" s="4">
        <f>[2]classificação!E21</f>
        <v>5</v>
      </c>
      <c r="F21" s="4">
        <f>[2]classificação!F21</f>
        <v>12</v>
      </c>
      <c r="G21" s="4">
        <f>[2]classificação!G21</f>
        <v>20</v>
      </c>
      <c r="H21" s="4">
        <f>[2]classificação!H21</f>
        <v>31</v>
      </c>
      <c r="I21" s="4">
        <f>[2]classificação!I21</f>
        <v>60</v>
      </c>
      <c r="J21" s="4">
        <f>[2]classificação!J21</f>
        <v>-29</v>
      </c>
      <c r="K21" s="5">
        <f>[2]classificação!K21</f>
        <v>0.83783783783783783</v>
      </c>
      <c r="L21" s="5">
        <f>[2]classificação!L21</f>
        <v>1.6216216216216217</v>
      </c>
      <c r="M21" s="6">
        <f>[2]classificação!M21</f>
        <v>0.24324324324324326</v>
      </c>
      <c r="N21" s="7" t="str">
        <f>[2]classificação!N21</f>
        <v/>
      </c>
      <c r="O21" s="7" t="str">
        <f>[2]classificação!O21</f>
        <v/>
      </c>
      <c r="P21" s="7" t="str">
        <f>[2]classificação!P21</f>
        <v/>
      </c>
      <c r="Q21" s="7" t="str">
        <f>[2]classificação!Q21</f>
        <v/>
      </c>
      <c r="R21" s="7">
        <f>[2]classificação!R21</f>
        <v>1</v>
      </c>
    </row>
  </sheetData>
  <conditionalFormatting sqref="N2:R21">
    <cfRule type="containsBlanks" dxfId="2" priority="1">
      <formula>LEN(TRIM(N2))=0</formula>
    </cfRule>
  </conditionalFormatting>
  <conditionalFormatting sqref="A2:M21">
    <cfRule type="containsBlanks" dxfId="1" priority="2">
      <formula>LEN(TRIM(A2))=0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1"/>
  <sheetViews>
    <sheetView showGridLines="0" zoomScaleNormal="100" workbookViewId="0"/>
  </sheetViews>
  <sheetFormatPr defaultColWidth="0" defaultRowHeight="14.5" zeroHeight="1" x14ac:dyDescent="0.35"/>
  <cols>
    <col min="1" max="1" width="15.7265625" bestFit="1" customWidth="1"/>
    <col min="2" max="2" width="7.7265625" bestFit="1" customWidth="1"/>
    <col min="3" max="3" width="3.54296875" bestFit="1" customWidth="1"/>
    <col min="4" max="7" width="3" bestFit="1" customWidth="1"/>
    <col min="8" max="9" width="3.54296875" bestFit="1" customWidth="1"/>
    <col min="10" max="10" width="3.7265625" bestFit="1" customWidth="1"/>
    <col min="11" max="12" width="5.453125" bestFit="1" customWidth="1"/>
    <col min="13" max="13" width="4.54296875" bestFit="1" customWidth="1"/>
    <col min="14" max="15" width="14.54296875" bestFit="1" customWidth="1"/>
    <col min="16" max="16" width="19.26953125" bestFit="1" customWidth="1"/>
    <col min="17" max="16384" width="9.1796875" hidden="1"/>
  </cols>
  <sheetData>
    <row r="1" spans="1:1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18</v>
      </c>
      <c r="P1" s="1" t="s">
        <v>17</v>
      </c>
    </row>
    <row r="2" spans="1:16" x14ac:dyDescent="0.35">
      <c r="A2" s="2" t="str">
        <f>[3]classificação!A2</f>
        <v>Chapecoense</v>
      </c>
      <c r="B2" s="3">
        <f>[3]classificação!B2</f>
        <v>1</v>
      </c>
      <c r="C2" s="4">
        <f>[3]classificação!C2</f>
        <v>73</v>
      </c>
      <c r="D2" s="4">
        <f>[3]classificação!D2</f>
        <v>38</v>
      </c>
      <c r="E2" s="4">
        <f>[3]classificação!E2</f>
        <v>20</v>
      </c>
      <c r="F2" s="4">
        <f>[3]classificação!F2</f>
        <v>13</v>
      </c>
      <c r="G2" s="4">
        <f>[3]classificação!G2</f>
        <v>5</v>
      </c>
      <c r="H2" s="4">
        <f>[3]classificação!H2</f>
        <v>42</v>
      </c>
      <c r="I2" s="4">
        <f>[3]classificação!I2</f>
        <v>21</v>
      </c>
      <c r="J2" s="4">
        <f>[3]classificação!J2</f>
        <v>21</v>
      </c>
      <c r="K2" s="5">
        <f>[3]classificação!K2</f>
        <v>1.1052631578947369</v>
      </c>
      <c r="L2" s="5">
        <f>[3]classificação!L2</f>
        <v>0.55263157894736847</v>
      </c>
      <c r="M2" s="6">
        <f>[3]classificação!M2</f>
        <v>0.64035087719298245</v>
      </c>
      <c r="N2" s="7">
        <f>[3]classificação!N2</f>
        <v>0.33878833348963705</v>
      </c>
      <c r="O2" s="7">
        <f>[3]classificação!O2</f>
        <v>1</v>
      </c>
      <c r="P2" s="7" t="str">
        <f>[3]classificação!R2</f>
        <v/>
      </c>
    </row>
    <row r="3" spans="1:16" x14ac:dyDescent="0.35">
      <c r="A3" s="2" t="str">
        <f>[3]classificação!A3</f>
        <v>América-MG</v>
      </c>
      <c r="B3" s="3">
        <f>[3]classificação!B3</f>
        <v>2</v>
      </c>
      <c r="C3" s="4">
        <f>[3]classificação!C3</f>
        <v>73</v>
      </c>
      <c r="D3" s="4">
        <f>[3]classificação!D3</f>
        <v>38</v>
      </c>
      <c r="E3" s="4">
        <f>[3]classificação!E3</f>
        <v>20</v>
      </c>
      <c r="F3" s="4">
        <f>[3]classificação!F3</f>
        <v>13</v>
      </c>
      <c r="G3" s="4">
        <f>[3]classificação!G3</f>
        <v>5</v>
      </c>
      <c r="H3" s="4">
        <f>[3]classificação!H3</f>
        <v>43</v>
      </c>
      <c r="I3" s="4">
        <f>[3]classificação!I3</f>
        <v>23</v>
      </c>
      <c r="J3" s="4">
        <f>[3]classificação!J3</f>
        <v>20</v>
      </c>
      <c r="K3" s="5">
        <f>[3]classificação!K3</f>
        <v>1.131578947368421</v>
      </c>
      <c r="L3" s="5">
        <f>[3]classificação!L3</f>
        <v>0.60526315789473684</v>
      </c>
      <c r="M3" s="6">
        <f>[3]classificação!M3</f>
        <v>0.64035087719298245</v>
      </c>
      <c r="N3" s="7">
        <f>[3]classificação!N3</f>
        <v>0.66121166651036289</v>
      </c>
      <c r="O3" s="7">
        <f>[3]classificação!O3</f>
        <v>1</v>
      </c>
      <c r="P3" s="7" t="str">
        <f>[3]classificação!R3</f>
        <v/>
      </c>
    </row>
    <row r="4" spans="1:16" x14ac:dyDescent="0.35">
      <c r="A4" s="2" t="str">
        <f>[3]classificação!A4</f>
        <v>Juventude</v>
      </c>
      <c r="B4" s="3">
        <f>[3]classificação!B4</f>
        <v>3</v>
      </c>
      <c r="C4" s="4">
        <f>[3]classificação!C4</f>
        <v>61</v>
      </c>
      <c r="D4" s="4">
        <f>[3]classificação!D4</f>
        <v>38</v>
      </c>
      <c r="E4" s="4">
        <f>[3]classificação!E4</f>
        <v>17</v>
      </c>
      <c r="F4" s="4">
        <f>[3]classificação!F4</f>
        <v>10</v>
      </c>
      <c r="G4" s="4">
        <f>[3]classificação!G4</f>
        <v>11</v>
      </c>
      <c r="H4" s="4">
        <f>[3]classificação!H4</f>
        <v>52</v>
      </c>
      <c r="I4" s="4">
        <f>[3]classificação!I4</f>
        <v>42</v>
      </c>
      <c r="J4" s="4">
        <f>[3]classificação!J4</f>
        <v>10</v>
      </c>
      <c r="K4" s="5">
        <f>[3]classificação!K4</f>
        <v>1.368421052631579</v>
      </c>
      <c r="L4" s="5">
        <f>[3]classificação!L4</f>
        <v>1.1052631578947369</v>
      </c>
      <c r="M4" s="6">
        <f>[3]classificação!M4</f>
        <v>0.53508771929824561</v>
      </c>
      <c r="N4" s="7" t="str">
        <f>[3]classificação!N4</f>
        <v/>
      </c>
      <c r="O4" s="7">
        <f>[3]classificação!O4</f>
        <v>0.61364062646534745</v>
      </c>
      <c r="P4" s="7" t="str">
        <f>[3]classificação!R4</f>
        <v/>
      </c>
    </row>
    <row r="5" spans="1:16" x14ac:dyDescent="0.35">
      <c r="A5" s="2" t="str">
        <f>[3]classificação!A5</f>
        <v>Cuiabá</v>
      </c>
      <c r="B5" s="3">
        <f>[3]classificação!B5</f>
        <v>4</v>
      </c>
      <c r="C5" s="4">
        <f>[3]classificação!C5</f>
        <v>61</v>
      </c>
      <c r="D5" s="4">
        <f>[3]classificação!D5</f>
        <v>38</v>
      </c>
      <c r="E5" s="4">
        <f>[3]classificação!E5</f>
        <v>17</v>
      </c>
      <c r="F5" s="4">
        <f>[3]classificação!F5</f>
        <v>10</v>
      </c>
      <c r="G5" s="4">
        <f>[3]classificação!G5</f>
        <v>11</v>
      </c>
      <c r="H5" s="4">
        <f>[3]classificação!H5</f>
        <v>48</v>
      </c>
      <c r="I5" s="4">
        <f>[3]classificação!I5</f>
        <v>40</v>
      </c>
      <c r="J5" s="4">
        <f>[3]classificação!J5</f>
        <v>8</v>
      </c>
      <c r="K5" s="5">
        <f>[3]classificação!K5</f>
        <v>1.263157894736842</v>
      </c>
      <c r="L5" s="5">
        <f>[3]classificação!L5</f>
        <v>1.0526315789473684</v>
      </c>
      <c r="M5" s="6">
        <f>[3]classificação!M5</f>
        <v>0.53508771929824561</v>
      </c>
      <c r="N5" s="7" t="str">
        <f>[3]classificação!N5</f>
        <v/>
      </c>
      <c r="O5" s="7">
        <f>[3]classificação!O5</f>
        <v>1</v>
      </c>
      <c r="P5" s="7" t="str">
        <f>[3]classificação!R5</f>
        <v/>
      </c>
    </row>
    <row r="6" spans="1:16" x14ac:dyDescent="0.35">
      <c r="A6" s="2" t="str">
        <f>[3]classificação!A6</f>
        <v>CSA</v>
      </c>
      <c r="B6" s="3">
        <f>[3]classificação!B6</f>
        <v>5</v>
      </c>
      <c r="C6" s="4">
        <f>[3]classificação!C6</f>
        <v>58</v>
      </c>
      <c r="D6" s="4">
        <f>[3]classificação!D6</f>
        <v>38</v>
      </c>
      <c r="E6" s="4">
        <f>[3]classificação!E6</f>
        <v>16</v>
      </c>
      <c r="F6" s="4">
        <f>[3]classificação!F6</f>
        <v>10</v>
      </c>
      <c r="G6" s="4">
        <f>[3]classificação!G6</f>
        <v>12</v>
      </c>
      <c r="H6" s="4">
        <f>[3]classificação!H6</f>
        <v>50</v>
      </c>
      <c r="I6" s="4">
        <f>[3]classificação!I6</f>
        <v>37</v>
      </c>
      <c r="J6" s="4">
        <f>[3]classificação!J6</f>
        <v>13</v>
      </c>
      <c r="K6" s="5">
        <f>[3]classificação!K6</f>
        <v>1.3157894736842106</v>
      </c>
      <c r="L6" s="5">
        <f>[3]classificação!L6</f>
        <v>0.97368421052631582</v>
      </c>
      <c r="M6" s="6">
        <f>[3]classificação!M6</f>
        <v>0.50877192982456143</v>
      </c>
      <c r="N6" s="7" t="str">
        <f>[3]classificação!N6</f>
        <v/>
      </c>
      <c r="O6" s="7">
        <f>[3]classificação!O6</f>
        <v>0</v>
      </c>
      <c r="P6" s="7" t="str">
        <f>[3]classificação!R6</f>
        <v/>
      </c>
    </row>
    <row r="7" spans="1:16" x14ac:dyDescent="0.35">
      <c r="A7" s="2" t="str">
        <f>[3]classificação!A7</f>
        <v>Sampaio Corrêa</v>
      </c>
      <c r="B7" s="3">
        <f>[3]classificação!B7</f>
        <v>6</v>
      </c>
      <c r="C7" s="4">
        <f>[3]classificação!C7</f>
        <v>57</v>
      </c>
      <c r="D7" s="4">
        <f>[3]classificação!D7</f>
        <v>38</v>
      </c>
      <c r="E7" s="4">
        <f>[3]classificação!E7</f>
        <v>17</v>
      </c>
      <c r="F7" s="4">
        <f>[3]classificação!F7</f>
        <v>6</v>
      </c>
      <c r="G7" s="4">
        <f>[3]classificação!G7</f>
        <v>15</v>
      </c>
      <c r="H7" s="4">
        <f>[3]classificação!H7</f>
        <v>50</v>
      </c>
      <c r="I7" s="4">
        <f>[3]classificação!I7</f>
        <v>38</v>
      </c>
      <c r="J7" s="4">
        <f>[3]classificação!J7</f>
        <v>12</v>
      </c>
      <c r="K7" s="5">
        <f>[3]classificação!K7</f>
        <v>1.3157894736842106</v>
      </c>
      <c r="L7" s="5">
        <f>[3]classificação!L7</f>
        <v>1</v>
      </c>
      <c r="M7" s="6">
        <f>[3]classificação!M7</f>
        <v>0.5</v>
      </c>
      <c r="N7" s="7" t="str">
        <f>[3]classificação!N7</f>
        <v/>
      </c>
      <c r="O7" s="7" t="str">
        <f>[3]classificação!O7</f>
        <v/>
      </c>
      <c r="P7" s="7" t="str">
        <f>[3]classificação!R7</f>
        <v/>
      </c>
    </row>
    <row r="8" spans="1:16" x14ac:dyDescent="0.35">
      <c r="A8" s="2" t="str">
        <f>[3]classificação!A8</f>
        <v>Ponte Preta</v>
      </c>
      <c r="B8" s="3">
        <f>[3]classificação!B8</f>
        <v>7</v>
      </c>
      <c r="C8" s="4">
        <f>[3]classificação!C8</f>
        <v>57</v>
      </c>
      <c r="D8" s="4">
        <f>[3]classificação!D8</f>
        <v>38</v>
      </c>
      <c r="E8" s="4">
        <f>[3]classificação!E8</f>
        <v>16</v>
      </c>
      <c r="F8" s="4">
        <f>[3]classificação!F8</f>
        <v>9</v>
      </c>
      <c r="G8" s="4">
        <f>[3]classificação!G8</f>
        <v>13</v>
      </c>
      <c r="H8" s="4">
        <f>[3]classificação!H8</f>
        <v>54</v>
      </c>
      <c r="I8" s="4">
        <f>[3]classificação!I8</f>
        <v>49</v>
      </c>
      <c r="J8" s="4">
        <f>[3]classificação!J8</f>
        <v>5</v>
      </c>
      <c r="K8" s="5">
        <f>[3]classificação!K8</f>
        <v>1.4210526315789473</v>
      </c>
      <c r="L8" s="5">
        <f>[3]classificação!L8</f>
        <v>1.2894736842105263</v>
      </c>
      <c r="M8" s="6">
        <f>[3]classificação!M8</f>
        <v>0.5</v>
      </c>
      <c r="N8" s="7" t="str">
        <f>[3]classificação!N8</f>
        <v/>
      </c>
      <c r="O8" s="7" t="str">
        <f>[3]classificação!O8</f>
        <v/>
      </c>
      <c r="P8" s="7" t="str">
        <f>[3]classificação!R8</f>
        <v/>
      </c>
    </row>
    <row r="9" spans="1:16" x14ac:dyDescent="0.35">
      <c r="A9" s="2" t="str">
        <f>[3]classificação!A9</f>
        <v>Operário</v>
      </c>
      <c r="B9" s="3">
        <f>[3]classificação!B9</f>
        <v>8</v>
      </c>
      <c r="C9" s="4">
        <f>[3]classificação!C9</f>
        <v>57</v>
      </c>
      <c r="D9" s="4">
        <f>[3]classificação!D9</f>
        <v>38</v>
      </c>
      <c r="E9" s="4">
        <f>[3]classificação!E9</f>
        <v>15</v>
      </c>
      <c r="F9" s="4">
        <f>[3]classificação!F9</f>
        <v>12</v>
      </c>
      <c r="G9" s="4">
        <f>[3]classificação!G9</f>
        <v>11</v>
      </c>
      <c r="H9" s="4">
        <f>[3]classificação!H9</f>
        <v>40</v>
      </c>
      <c r="I9" s="4">
        <f>[3]classificação!I9</f>
        <v>34</v>
      </c>
      <c r="J9" s="4">
        <f>[3]classificação!J9</f>
        <v>6</v>
      </c>
      <c r="K9" s="5">
        <f>[3]classificação!K9</f>
        <v>1.0526315789473684</v>
      </c>
      <c r="L9" s="5">
        <f>[3]classificação!L9</f>
        <v>0.89473684210526316</v>
      </c>
      <c r="M9" s="6">
        <f>[3]classificação!M9</f>
        <v>0.5</v>
      </c>
      <c r="N9" s="7" t="str">
        <f>[3]classificação!N9</f>
        <v/>
      </c>
      <c r="O9" s="7" t="str">
        <f>[3]classificação!O9</f>
        <v/>
      </c>
      <c r="P9" s="7" t="str">
        <f>[3]classificação!R9</f>
        <v/>
      </c>
    </row>
    <row r="10" spans="1:16" x14ac:dyDescent="0.35">
      <c r="A10" s="2" t="str">
        <f>[3]classificação!A10</f>
        <v>Avaí</v>
      </c>
      <c r="B10" s="3">
        <f>[3]classificação!B10</f>
        <v>9</v>
      </c>
      <c r="C10" s="4">
        <f>[3]classificação!C10</f>
        <v>55</v>
      </c>
      <c r="D10" s="4">
        <f>[3]classificação!D10</f>
        <v>38</v>
      </c>
      <c r="E10" s="4">
        <f>[3]classificação!E10</f>
        <v>16</v>
      </c>
      <c r="F10" s="4">
        <f>[3]classificação!F10</f>
        <v>7</v>
      </c>
      <c r="G10" s="4">
        <f>[3]classificação!G10</f>
        <v>15</v>
      </c>
      <c r="H10" s="4">
        <f>[3]classificação!H10</f>
        <v>45</v>
      </c>
      <c r="I10" s="4">
        <f>[3]classificação!I10</f>
        <v>49</v>
      </c>
      <c r="J10" s="4">
        <f>[3]classificação!J10</f>
        <v>-4</v>
      </c>
      <c r="K10" s="5">
        <f>[3]classificação!K10</f>
        <v>1.1842105263157894</v>
      </c>
      <c r="L10" s="5">
        <f>[3]classificação!L10</f>
        <v>1.2894736842105263</v>
      </c>
      <c r="M10" s="6">
        <f>[3]classificação!M10</f>
        <v>0.48245614035087719</v>
      </c>
      <c r="N10" s="7" t="str">
        <f>[3]classificação!N10</f>
        <v/>
      </c>
      <c r="O10" s="7">
        <f>[3]classificação!O10</f>
        <v>8.5670074087967743E-2</v>
      </c>
      <c r="P10" s="7" t="str">
        <f>[3]classificação!R10</f>
        <v/>
      </c>
    </row>
    <row r="11" spans="1:16" x14ac:dyDescent="0.35">
      <c r="A11" s="2" t="str">
        <f>[3]classificação!A11</f>
        <v>Cruzeiro</v>
      </c>
      <c r="B11" s="3">
        <f>[3]classificação!B11</f>
        <v>10</v>
      </c>
      <c r="C11" s="4">
        <f>[3]classificação!C11</f>
        <v>55</v>
      </c>
      <c r="D11" s="4">
        <f>[3]classificação!D11</f>
        <v>38</v>
      </c>
      <c r="E11" s="4">
        <f>[3]classificação!E11</f>
        <v>14</v>
      </c>
      <c r="F11" s="4">
        <f>[3]classificação!F11</f>
        <v>13</v>
      </c>
      <c r="G11" s="4">
        <f>[3]classificação!G11</f>
        <v>11</v>
      </c>
      <c r="H11" s="4">
        <f>[3]classificação!H11</f>
        <v>39</v>
      </c>
      <c r="I11" s="4">
        <f>[3]classificação!I11</f>
        <v>32</v>
      </c>
      <c r="J11" s="4">
        <f>[3]classificação!J11</f>
        <v>7</v>
      </c>
      <c r="K11" s="5">
        <f>[3]classificação!K11</f>
        <v>1.0263157894736843</v>
      </c>
      <c r="L11" s="5">
        <f>[3]classificação!L11</f>
        <v>0.84210526315789469</v>
      </c>
      <c r="M11" s="6">
        <f>[3]classificação!M11</f>
        <v>0.48245614035087719</v>
      </c>
      <c r="N11" s="7" t="str">
        <f>[3]classificação!N11</f>
        <v/>
      </c>
      <c r="O11" s="7" t="str">
        <f>[3]classificação!O11</f>
        <v/>
      </c>
      <c r="P11" s="7" t="str">
        <f>[3]classificação!R11</f>
        <v/>
      </c>
    </row>
    <row r="12" spans="1:16" x14ac:dyDescent="0.35">
      <c r="A12" s="2" t="str">
        <f>[3]classificação!A12</f>
        <v>CRB</v>
      </c>
      <c r="B12" s="3">
        <f>[3]classificação!B12</f>
        <v>11</v>
      </c>
      <c r="C12" s="4">
        <f>[3]classificação!C12</f>
        <v>52</v>
      </c>
      <c r="D12" s="4">
        <f>[3]classificação!D12</f>
        <v>38</v>
      </c>
      <c r="E12" s="4">
        <f>[3]classificação!E12</f>
        <v>15</v>
      </c>
      <c r="F12" s="4">
        <f>[3]classificação!F12</f>
        <v>7</v>
      </c>
      <c r="G12" s="4">
        <f>[3]classificação!G12</f>
        <v>16</v>
      </c>
      <c r="H12" s="4">
        <f>[3]classificação!H12</f>
        <v>48</v>
      </c>
      <c r="I12" s="4">
        <f>[3]classificação!I12</f>
        <v>47</v>
      </c>
      <c r="J12" s="4">
        <f>[3]classificação!J12</f>
        <v>1</v>
      </c>
      <c r="K12" s="5">
        <f>[3]classificação!K12</f>
        <v>1.263157894736842</v>
      </c>
      <c r="L12" s="5">
        <f>[3]classificação!L12</f>
        <v>1.236842105263158</v>
      </c>
      <c r="M12" s="6">
        <f>[3]classificação!M12</f>
        <v>0.45614035087719296</v>
      </c>
      <c r="N12" s="7" t="str">
        <f>[3]classificação!N12</f>
        <v/>
      </c>
      <c r="O12" s="7" t="str">
        <f>[3]classificação!O12</f>
        <v/>
      </c>
      <c r="P12" s="7" t="str">
        <f>[3]classificação!R12</f>
        <v/>
      </c>
    </row>
    <row r="13" spans="1:16" x14ac:dyDescent="0.35">
      <c r="A13" s="2" t="str">
        <f>[3]classificação!A13</f>
        <v>Brasil-RS</v>
      </c>
      <c r="B13" s="3">
        <f>[3]classificação!B13</f>
        <v>12</v>
      </c>
      <c r="C13" s="4">
        <f>[3]classificação!C13</f>
        <v>49</v>
      </c>
      <c r="D13" s="4">
        <f>[3]classificação!D13</f>
        <v>38</v>
      </c>
      <c r="E13" s="4">
        <f>[3]classificação!E13</f>
        <v>11</v>
      </c>
      <c r="F13" s="4">
        <f>[3]classificação!F13</f>
        <v>16</v>
      </c>
      <c r="G13" s="4">
        <f>[3]classificação!G13</f>
        <v>11</v>
      </c>
      <c r="H13" s="4">
        <f>[3]classificação!H13</f>
        <v>31</v>
      </c>
      <c r="I13" s="4">
        <f>[3]classificação!I13</f>
        <v>33</v>
      </c>
      <c r="J13" s="4">
        <f>[3]classificação!J13</f>
        <v>-2</v>
      </c>
      <c r="K13" s="5">
        <f>[3]classificação!K13</f>
        <v>0.81578947368421051</v>
      </c>
      <c r="L13" s="5">
        <f>[3]classificação!L13</f>
        <v>0.86842105263157898</v>
      </c>
      <c r="M13" s="6">
        <f>[3]classificação!M13</f>
        <v>0.42982456140350878</v>
      </c>
      <c r="N13" s="7" t="str">
        <f>[3]classificação!N13</f>
        <v/>
      </c>
      <c r="O13" s="7" t="str">
        <f>[3]classificação!O13</f>
        <v/>
      </c>
      <c r="P13" s="7" t="str">
        <f>[3]classificação!R13</f>
        <v/>
      </c>
    </row>
    <row r="14" spans="1:16" x14ac:dyDescent="0.35">
      <c r="A14" s="2" t="str">
        <f>[3]classificação!A14</f>
        <v>Guarani</v>
      </c>
      <c r="B14" s="3">
        <f>[3]classificação!B14</f>
        <v>13</v>
      </c>
      <c r="C14" s="4">
        <f>[3]classificação!C14</f>
        <v>48</v>
      </c>
      <c r="D14" s="4">
        <f>[3]classificação!D14</f>
        <v>38</v>
      </c>
      <c r="E14" s="4">
        <f>[3]classificação!E14</f>
        <v>13</v>
      </c>
      <c r="F14" s="4">
        <f>[3]classificação!F14</f>
        <v>9</v>
      </c>
      <c r="G14" s="4">
        <f>[3]classificação!G14</f>
        <v>16</v>
      </c>
      <c r="H14" s="4">
        <f>[3]classificação!H14</f>
        <v>41</v>
      </c>
      <c r="I14" s="4">
        <f>[3]classificação!I14</f>
        <v>48</v>
      </c>
      <c r="J14" s="4">
        <f>[3]classificação!J14</f>
        <v>-7</v>
      </c>
      <c r="K14" s="5">
        <f>[3]classificação!K14</f>
        <v>1.0789473684210527</v>
      </c>
      <c r="L14" s="5">
        <f>[3]classificação!L14</f>
        <v>1.263157894736842</v>
      </c>
      <c r="M14" s="6">
        <f>[3]classificação!M14</f>
        <v>0.42105263157894735</v>
      </c>
      <c r="N14" s="7" t="str">
        <f>[3]classificação!N14</f>
        <v/>
      </c>
      <c r="O14" s="7" t="str">
        <f>[3]classificação!O14</f>
        <v/>
      </c>
      <c r="P14" s="7" t="str">
        <f>[3]classificação!R14</f>
        <v/>
      </c>
    </row>
    <row r="15" spans="1:16" x14ac:dyDescent="0.35">
      <c r="A15" s="2" t="str">
        <f>[3]classificação!A15</f>
        <v>Vitória</v>
      </c>
      <c r="B15" s="3">
        <f>[3]classificação!B15</f>
        <v>14</v>
      </c>
      <c r="C15" s="4">
        <f>[3]classificação!C15</f>
        <v>48</v>
      </c>
      <c r="D15" s="4">
        <f>[3]classificação!D15</f>
        <v>38</v>
      </c>
      <c r="E15" s="4">
        <f>[3]classificação!E15</f>
        <v>11</v>
      </c>
      <c r="F15" s="4">
        <f>[3]classificação!F15</f>
        <v>15</v>
      </c>
      <c r="G15" s="4">
        <f>[3]classificação!G15</f>
        <v>12</v>
      </c>
      <c r="H15" s="4">
        <f>[3]classificação!H15</f>
        <v>45</v>
      </c>
      <c r="I15" s="4">
        <f>[3]classificação!I15</f>
        <v>45</v>
      </c>
      <c r="J15" s="4">
        <f>[3]classificação!J15</f>
        <v>0</v>
      </c>
      <c r="K15" s="5">
        <f>[3]classificação!K15</f>
        <v>1.1842105263157894</v>
      </c>
      <c r="L15" s="5">
        <f>[3]classificação!L15</f>
        <v>1.1842105263157894</v>
      </c>
      <c r="M15" s="6">
        <f>[3]classificação!M15</f>
        <v>0.42105263157894735</v>
      </c>
      <c r="N15" s="7" t="str">
        <f>[3]classificação!N15</f>
        <v/>
      </c>
      <c r="O15" s="7" t="str">
        <f>[3]classificação!O15</f>
        <v/>
      </c>
      <c r="P15" s="7" t="str">
        <f>[3]classificação!R15</f>
        <v/>
      </c>
    </row>
    <row r="16" spans="1:16" x14ac:dyDescent="0.35">
      <c r="A16" s="2" t="str">
        <f>[3]classificação!A16</f>
        <v>Confiança</v>
      </c>
      <c r="B16" s="3">
        <f>[3]classificação!B16</f>
        <v>15</v>
      </c>
      <c r="C16" s="4">
        <f>[3]classificação!C16</f>
        <v>46</v>
      </c>
      <c r="D16" s="4">
        <f>[3]classificação!D16</f>
        <v>38</v>
      </c>
      <c r="E16" s="4">
        <f>[3]classificação!E16</f>
        <v>12</v>
      </c>
      <c r="F16" s="4">
        <f>[3]classificação!F16</f>
        <v>10</v>
      </c>
      <c r="G16" s="4">
        <f>[3]classificação!G16</f>
        <v>16</v>
      </c>
      <c r="H16" s="4">
        <f>[3]classificação!H16</f>
        <v>38</v>
      </c>
      <c r="I16" s="4">
        <f>[3]classificação!I16</f>
        <v>46</v>
      </c>
      <c r="J16" s="4">
        <f>[3]classificação!J16</f>
        <v>-8</v>
      </c>
      <c r="K16" s="5">
        <f>[3]classificação!K16</f>
        <v>1</v>
      </c>
      <c r="L16" s="5">
        <f>[3]classificação!L16</f>
        <v>1.2105263157894737</v>
      </c>
      <c r="M16" s="6">
        <f>[3]classificação!M16</f>
        <v>0.40350877192982454</v>
      </c>
      <c r="N16" s="7" t="str">
        <f>[3]classificação!N16</f>
        <v/>
      </c>
      <c r="O16" s="7" t="str">
        <f>[3]classificação!O16</f>
        <v/>
      </c>
      <c r="P16" s="7" t="str">
        <f>[3]classificação!R16</f>
        <v/>
      </c>
    </row>
    <row r="17" spans="1:16" x14ac:dyDescent="0.35">
      <c r="A17" s="2" t="str">
        <f>[3]classificação!A17</f>
        <v>Náutico</v>
      </c>
      <c r="B17" s="3">
        <f>[3]classificação!B17</f>
        <v>16</v>
      </c>
      <c r="C17" s="4">
        <f>[3]classificação!C17</f>
        <v>44</v>
      </c>
      <c r="D17" s="4">
        <f>[3]classificação!D17</f>
        <v>38</v>
      </c>
      <c r="E17" s="4">
        <f>[3]classificação!E17</f>
        <v>10</v>
      </c>
      <c r="F17" s="4">
        <f>[3]classificação!F17</f>
        <v>14</v>
      </c>
      <c r="G17" s="4">
        <f>[3]classificação!G17</f>
        <v>14</v>
      </c>
      <c r="H17" s="4">
        <f>[3]classificação!H17</f>
        <v>35</v>
      </c>
      <c r="I17" s="4">
        <f>[3]classificação!I17</f>
        <v>42</v>
      </c>
      <c r="J17" s="4">
        <f>[3]classificação!J17</f>
        <v>-7</v>
      </c>
      <c r="K17" s="5">
        <f>[3]classificação!K17</f>
        <v>0.92105263157894735</v>
      </c>
      <c r="L17" s="5">
        <f>[3]classificação!L17</f>
        <v>1.1052631578947369</v>
      </c>
      <c r="M17" s="6">
        <f>[3]classificação!M17</f>
        <v>0.38596491228070173</v>
      </c>
      <c r="N17" s="7" t="str">
        <f>[3]classificação!N17</f>
        <v/>
      </c>
      <c r="O17" s="7" t="str">
        <f>[3]classificação!O17</f>
        <v/>
      </c>
      <c r="P17" s="7" t="str">
        <f>[3]classificação!R17</f>
        <v/>
      </c>
    </row>
    <row r="18" spans="1:16" x14ac:dyDescent="0.35">
      <c r="A18" s="2" t="str">
        <f>[3]classificação!A18</f>
        <v>Figueirense</v>
      </c>
      <c r="B18" s="3">
        <f>[3]classificação!B18</f>
        <v>17</v>
      </c>
      <c r="C18" s="4">
        <f>[3]classificação!C18</f>
        <v>39</v>
      </c>
      <c r="D18" s="4">
        <f>[3]classificação!D18</f>
        <v>38</v>
      </c>
      <c r="E18" s="4">
        <f>[3]classificação!E18</f>
        <v>9</v>
      </c>
      <c r="F18" s="4">
        <f>[3]classificação!F18</f>
        <v>12</v>
      </c>
      <c r="G18" s="4">
        <f>[3]classificação!G18</f>
        <v>17</v>
      </c>
      <c r="H18" s="4">
        <f>[3]classificação!H18</f>
        <v>35</v>
      </c>
      <c r="I18" s="4">
        <f>[3]classificação!I18</f>
        <v>49</v>
      </c>
      <c r="J18" s="4">
        <f>[3]classificação!J18</f>
        <v>-14</v>
      </c>
      <c r="K18" s="5">
        <f>[3]classificação!K18</f>
        <v>0.92105263157894735</v>
      </c>
      <c r="L18" s="5">
        <f>[3]classificação!L18</f>
        <v>1.2894736842105263</v>
      </c>
      <c r="M18" s="6">
        <f>[3]classificação!M18</f>
        <v>0.34210526315789475</v>
      </c>
      <c r="N18" s="7" t="str">
        <f>[3]classificação!N18</f>
        <v/>
      </c>
      <c r="O18" s="7" t="str">
        <f>[3]classificação!O18</f>
        <v/>
      </c>
      <c r="P18" s="7">
        <f>[3]classificação!R18</f>
        <v>1</v>
      </c>
    </row>
    <row r="19" spans="1:16" x14ac:dyDescent="0.35">
      <c r="A19" s="2" t="str">
        <f>[3]classificação!A19</f>
        <v>Paraná</v>
      </c>
      <c r="B19" s="3">
        <f>[3]classificação!B19</f>
        <v>18</v>
      </c>
      <c r="C19" s="4">
        <f>[3]classificação!C19</f>
        <v>37</v>
      </c>
      <c r="D19" s="4">
        <f>[3]classificação!D19</f>
        <v>38</v>
      </c>
      <c r="E19" s="4">
        <f>[3]classificação!E19</f>
        <v>9</v>
      </c>
      <c r="F19" s="4">
        <f>[3]classificação!F19</f>
        <v>10</v>
      </c>
      <c r="G19" s="4">
        <f>[3]classificação!G19</f>
        <v>19</v>
      </c>
      <c r="H19" s="4">
        <f>[3]classificação!H19</f>
        <v>34</v>
      </c>
      <c r="I19" s="4">
        <f>[3]classificação!I19</f>
        <v>50</v>
      </c>
      <c r="J19" s="4">
        <f>[3]classificação!J19</f>
        <v>-16</v>
      </c>
      <c r="K19" s="5">
        <f>[3]classificação!K19</f>
        <v>0.89473684210526316</v>
      </c>
      <c r="L19" s="5">
        <f>[3]classificação!L19</f>
        <v>1.3157894736842106</v>
      </c>
      <c r="M19" s="6">
        <f>[3]classificação!M19</f>
        <v>0.32456140350877194</v>
      </c>
      <c r="N19" s="7" t="str">
        <f>[3]classificação!N19</f>
        <v/>
      </c>
      <c r="O19" s="7" t="str">
        <f>[3]classificação!O19</f>
        <v/>
      </c>
      <c r="P19" s="7">
        <f>[3]classificação!R19</f>
        <v>1</v>
      </c>
    </row>
    <row r="20" spans="1:16" x14ac:dyDescent="0.35">
      <c r="A20" s="2" t="str">
        <f>[3]classificação!A20</f>
        <v>Botafogo-SP</v>
      </c>
      <c r="B20" s="3">
        <f>[3]classificação!B20</f>
        <v>19</v>
      </c>
      <c r="C20" s="4">
        <f>[3]classificação!C20</f>
        <v>34</v>
      </c>
      <c r="D20" s="4">
        <f>[3]classificação!D20</f>
        <v>38</v>
      </c>
      <c r="E20" s="4">
        <f>[3]classificação!E20</f>
        <v>8</v>
      </c>
      <c r="F20" s="4">
        <f>[3]classificação!F20</f>
        <v>10</v>
      </c>
      <c r="G20" s="4">
        <f>[3]classificação!G20</f>
        <v>20</v>
      </c>
      <c r="H20" s="4">
        <f>[3]classificação!H20</f>
        <v>26</v>
      </c>
      <c r="I20" s="4">
        <f>[3]classificação!I20</f>
        <v>39</v>
      </c>
      <c r="J20" s="4">
        <f>[3]classificação!J20</f>
        <v>-13</v>
      </c>
      <c r="K20" s="5">
        <f>[3]classificação!K20</f>
        <v>0.68421052631578949</v>
      </c>
      <c r="L20" s="5">
        <f>[3]classificação!L20</f>
        <v>1.0263157894736843</v>
      </c>
      <c r="M20" s="6">
        <f>[3]classificação!M20</f>
        <v>0.2982456140350877</v>
      </c>
      <c r="N20" s="7" t="str">
        <f>[3]classificação!N20</f>
        <v/>
      </c>
      <c r="O20" s="7" t="str">
        <f>[3]classificação!O20</f>
        <v/>
      </c>
      <c r="P20" s="7">
        <f>[3]classificação!R20</f>
        <v>1</v>
      </c>
    </row>
    <row r="21" spans="1:16" x14ac:dyDescent="0.35">
      <c r="A21" s="2" t="str">
        <f>[3]classificação!A21</f>
        <v>Oeste</v>
      </c>
      <c r="B21" s="3">
        <f>[3]classificação!B21</f>
        <v>20</v>
      </c>
      <c r="C21" s="4">
        <f>[3]classificação!C21</f>
        <v>29</v>
      </c>
      <c r="D21" s="4">
        <f>[3]classificação!D21</f>
        <v>38</v>
      </c>
      <c r="E21" s="4">
        <f>[3]classificação!E21</f>
        <v>7</v>
      </c>
      <c r="F21" s="4">
        <f>[3]classificação!F21</f>
        <v>8</v>
      </c>
      <c r="G21" s="4">
        <f>[3]classificação!G21</f>
        <v>23</v>
      </c>
      <c r="H21" s="4">
        <f>[3]classificação!H21</f>
        <v>28</v>
      </c>
      <c r="I21" s="4">
        <f>[3]classificação!I21</f>
        <v>60</v>
      </c>
      <c r="J21" s="4">
        <f>[3]classificação!J21</f>
        <v>-32</v>
      </c>
      <c r="K21" s="5">
        <f>[3]classificação!K21</f>
        <v>0.73684210526315785</v>
      </c>
      <c r="L21" s="5">
        <f>[3]classificação!L21</f>
        <v>1.5789473684210527</v>
      </c>
      <c r="M21" s="6">
        <f>[3]classificação!M21</f>
        <v>0.25438596491228072</v>
      </c>
      <c r="N21" s="7" t="str">
        <f>[3]classificação!N21</f>
        <v/>
      </c>
      <c r="O21" s="7" t="str">
        <f>[3]classificação!O21</f>
        <v/>
      </c>
      <c r="P21" s="7">
        <f>[3]classificação!R21</f>
        <v>1</v>
      </c>
    </row>
  </sheetData>
  <conditionalFormatting sqref="A2:P21">
    <cfRule type="containsBlanks" dxfId="0" priority="2">
      <formula>LEN(TRIM(A2))=0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Série A</vt:lpstr>
      <vt:lpstr>Série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2021-02-23T01:29:47Z</dcterms:modified>
</cp:coreProperties>
</file>